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231"/>
  <workbookPr defaultThemeVersion="202300"/>
  <mc:AlternateContent xmlns:mc="http://schemas.openxmlformats.org/markup-compatibility/2006">
    <mc:Choice Requires="x15">
      <x15ac:absPath xmlns:x15ac="http://schemas.microsoft.com/office/spreadsheetml/2010/11/ac" url="https://365hkedu-my.sharepoint.com/personal/lovefish_uspace_hk_edu_tw/Documents/1110801--研發處(愛瑜)/20200413產學組交接/♥♥【產學合作案】/z分年--產學合作--統計表/Y-113.03.00--高教深耕訪評/"/>
    </mc:Choice>
  </mc:AlternateContent>
  <xr:revisionPtr revIDLastSave="1002" documentId="8_{0A866171-6529-4177-92F7-CC8C115676BC}" xr6:coauthVersionLast="47" xr6:coauthVersionMax="47" xr10:uidLastSave="{74A83B0B-AB48-4516-B2A9-5150C3956FE1}"/>
  <bookViews>
    <workbookView xWindow="3420" yWindow="2265" windowWidth="30540" windowHeight="16005" activeTab="17" xr2:uid="{C2E45AAC-0D9D-485C-BB8B-74D25629D2E7}"/>
  </bookViews>
  <sheets>
    <sheet name="工作表1" sheetId="1" r:id="rId1"/>
    <sheet name="護理系" sheetId="20" r:id="rId2"/>
    <sheet name="醫材系" sheetId="19" r:id="rId3"/>
    <sheet name="環安系" sheetId="18" r:id="rId4"/>
    <sheet name="智科系" sheetId="13" r:id="rId5"/>
    <sheet name="通識中心" sheetId="12" r:id="rId6"/>
    <sheet name="營養系" sheetId="17" r:id="rId7"/>
    <sheet name="語聽系" sheetId="15" r:id="rId8"/>
    <sheet name="老福系" sheetId="6" r:id="rId9"/>
    <sheet name="動保系" sheetId="4" r:id="rId10"/>
    <sheet name="生科系" sheetId="21" r:id="rId11"/>
    <sheet name="物治系" sheetId="8" r:id="rId12"/>
    <sheet name="食科系" sheetId="11" r:id="rId13"/>
    <sheet name="英語系" sheetId="10" r:id="rId14"/>
    <sheet name="美髮系" sheetId="9" r:id="rId15"/>
    <sheet name="妝品系" sheetId="7" r:id="rId16"/>
    <sheet name="多遊系" sheetId="5" r:id="rId17"/>
    <sheet name="餐旅系" sheetId="16" r:id="rId18"/>
    <sheet name="幼保系" sheetId="3" r:id="rId19"/>
    <sheet name="文創系" sheetId="2" r:id="rId20"/>
    <sheet name="運休系" sheetId="14" r:id="rId21"/>
  </sheets>
  <externalReferences>
    <externalReference r:id="rId22"/>
  </externalReferences>
  <definedNames>
    <definedName name="_xlnm._FilterDatabase" localSheetId="0" hidden="1">工作表1!$A$1:$U$215</definedName>
    <definedName name="_xlnm.Print_Area" localSheetId="0">工作表1!$A$1:$U$215</definedName>
    <definedName name="_xlnm.Print_Area" localSheetId="3">環安系!$A$1:$R$35</definedName>
    <definedName name="_xlnm.Print_Titles" localSheetId="0">工作表1!$1:$1</definedName>
    <definedName name="_xlnm.Print_Titles" localSheetId="18">幼保系!$1:$1</definedName>
    <definedName name="_xlnm.Print_Titles" localSheetId="10">生科系!$1:$1</definedName>
    <definedName name="_xlnm.Print_Titles" localSheetId="15">妝品系!$1:$1</definedName>
    <definedName name="_xlnm.Print_Titles" localSheetId="11">物治系!$1:$1</definedName>
    <definedName name="_xlnm.Print_Titles" localSheetId="14">美髮系!$1:$1</definedName>
    <definedName name="_xlnm.Print_Titles" localSheetId="13">英語系!$1:$1</definedName>
    <definedName name="_xlnm.Print_Titles" localSheetId="12">食科系!$1:$1</definedName>
    <definedName name="_xlnm.Print_Titles" localSheetId="5">通識中心!$1:$1</definedName>
    <definedName name="_xlnm.Print_Titles" localSheetId="4">智科系!$1:$1</definedName>
    <definedName name="_xlnm.Print_Titles" localSheetId="20">運休系!$1:$1</definedName>
    <definedName name="_xlnm.Print_Titles" localSheetId="7">語聽系!$1:$1</definedName>
    <definedName name="_xlnm.Print_Titles" localSheetId="17">餐旅系!$1:$1</definedName>
    <definedName name="_xlnm.Print_Titles" localSheetId="6">營養系!$1:$1</definedName>
    <definedName name="_xlnm.Print_Titles" localSheetId="3">環安系!$1:$1</definedName>
    <definedName name="_xlnm.Print_Titles" localSheetId="2">醫材系!$1:$1</definedName>
    <definedName name="_xlnm.Print_Titles" localSheetId="1">護理系!$1:$1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Q5" i="1" l="1"/>
  <c r="Q6" i="1"/>
  <c r="Q7" i="1"/>
  <c r="Q8" i="1"/>
  <c r="Q9" i="1"/>
  <c r="Q10" i="1"/>
  <c r="Q11" i="1"/>
  <c r="Q12" i="1"/>
  <c r="Q13" i="1"/>
  <c r="Q14" i="1"/>
  <c r="Q15" i="1"/>
  <c r="Q16" i="1"/>
  <c r="Q17" i="1"/>
  <c r="Q18" i="1"/>
  <c r="Q19" i="1"/>
  <c r="Q20" i="1"/>
  <c r="Q21" i="1"/>
  <c r="Q22" i="1"/>
  <c r="Q23" i="1"/>
  <c r="Q24" i="1"/>
  <c r="Q25" i="1"/>
  <c r="Q26" i="1"/>
  <c r="Q27" i="1"/>
  <c r="Q28" i="1"/>
  <c r="Q29" i="1"/>
  <c r="Q30" i="1"/>
  <c r="Q31" i="1"/>
  <c r="Q32" i="1"/>
  <c r="Q33" i="1"/>
  <c r="Q34" i="1"/>
  <c r="Q35" i="1"/>
  <c r="Q36" i="1"/>
  <c r="Q37" i="1"/>
  <c r="Q38" i="1"/>
  <c r="Q39" i="1"/>
  <c r="Q40" i="1"/>
  <c r="Q41" i="1"/>
  <c r="Q42" i="1"/>
  <c r="Q43" i="1"/>
  <c r="Q44" i="1"/>
  <c r="Q45" i="1"/>
  <c r="Q46" i="1"/>
  <c r="Q47" i="1"/>
  <c r="Q48" i="1"/>
  <c r="Q49" i="1"/>
  <c r="Q50" i="1"/>
  <c r="Q51" i="1"/>
  <c r="Q52" i="1"/>
  <c r="Q53" i="1"/>
  <c r="Q54" i="1"/>
  <c r="Q55" i="1"/>
  <c r="Q56" i="1"/>
  <c r="Q57" i="1"/>
  <c r="Q58" i="1"/>
  <c r="Q59" i="1"/>
  <c r="Q60" i="1"/>
  <c r="Q61" i="1"/>
  <c r="Q62" i="1"/>
  <c r="Q63" i="1"/>
  <c r="Q64" i="1"/>
  <c r="Q65" i="1"/>
  <c r="Q66" i="1"/>
  <c r="Q67" i="1"/>
  <c r="Q68" i="1"/>
  <c r="Q69" i="1"/>
  <c r="Q70" i="1"/>
  <c r="Q71" i="1"/>
  <c r="Q72" i="1"/>
  <c r="Q73" i="1"/>
  <c r="Q74" i="1"/>
  <c r="Q75" i="1"/>
  <c r="Q76" i="1"/>
  <c r="Q77" i="1"/>
  <c r="Q78" i="1"/>
  <c r="Q79" i="1"/>
  <c r="Q80" i="1"/>
  <c r="Q81" i="1"/>
  <c r="Q82" i="1"/>
  <c r="Q83" i="1"/>
  <c r="Q84" i="1"/>
  <c r="Q85" i="1"/>
  <c r="Q86" i="1"/>
  <c r="Q87" i="1"/>
  <c r="Q88" i="1"/>
  <c r="Q89" i="1"/>
  <c r="Q90" i="1"/>
  <c r="Q91" i="1"/>
  <c r="Q92" i="1"/>
  <c r="Q93" i="1"/>
  <c r="Q94" i="1"/>
  <c r="Q95" i="1"/>
  <c r="Q96" i="1"/>
  <c r="Q97" i="1"/>
  <c r="Q98" i="1"/>
  <c r="Q99" i="1"/>
  <c r="Q100" i="1"/>
  <c r="Q101" i="1"/>
  <c r="Q102" i="1"/>
  <c r="Q103" i="1"/>
  <c r="Q104" i="1"/>
  <c r="Q105" i="1"/>
  <c r="Q106" i="1"/>
  <c r="Q107" i="1"/>
  <c r="Q108" i="1"/>
  <c r="Q109" i="1"/>
  <c r="Q110" i="1"/>
  <c r="Q111" i="1"/>
  <c r="Q112" i="1"/>
  <c r="Q113" i="1"/>
  <c r="Q114" i="1"/>
  <c r="Q115" i="1"/>
  <c r="Q116" i="1"/>
  <c r="Q117" i="1"/>
  <c r="Q118" i="1"/>
  <c r="Q119" i="1"/>
  <c r="Q120" i="1"/>
  <c r="Q121" i="1"/>
  <c r="Q122" i="1"/>
  <c r="Q123" i="1"/>
  <c r="Q124" i="1"/>
  <c r="Q125" i="1"/>
  <c r="Q126" i="1"/>
  <c r="Q127" i="1"/>
  <c r="Q128" i="1"/>
  <c r="Q129" i="1"/>
  <c r="Q130" i="1"/>
  <c r="Q131" i="1"/>
  <c r="Q132" i="1"/>
  <c r="Q133" i="1"/>
  <c r="Q134" i="1"/>
  <c r="Q135" i="1"/>
  <c r="Q136" i="1"/>
  <c r="Q137" i="1"/>
  <c r="Q138" i="1"/>
  <c r="Q139" i="1"/>
  <c r="Q140" i="1"/>
  <c r="Q141" i="1"/>
  <c r="Q142" i="1"/>
  <c r="Q143" i="1"/>
  <c r="Q144" i="1"/>
  <c r="Q145" i="1"/>
  <c r="Q146" i="1"/>
  <c r="Q147" i="1"/>
  <c r="Q148" i="1"/>
  <c r="Q149" i="1"/>
  <c r="Q150" i="1"/>
  <c r="Q151" i="1"/>
  <c r="Q152" i="1"/>
  <c r="Q153" i="1"/>
  <c r="Q154" i="1"/>
  <c r="Q155" i="1"/>
  <c r="Q156" i="1"/>
  <c r="Q157" i="1"/>
  <c r="Q158" i="1"/>
  <c r="Q159" i="1"/>
  <c r="Q160" i="1"/>
  <c r="Q161" i="1"/>
  <c r="Q162" i="1"/>
  <c r="Q163" i="1"/>
  <c r="Q164" i="1"/>
  <c r="Q165" i="1"/>
  <c r="Q166" i="1"/>
  <c r="Q167" i="1"/>
  <c r="Q168" i="1"/>
  <c r="Q169" i="1"/>
  <c r="Q170" i="1"/>
  <c r="Q171" i="1"/>
  <c r="Q172" i="1"/>
  <c r="Q173" i="1"/>
  <c r="Q174" i="1"/>
  <c r="Q175" i="1"/>
  <c r="Q176" i="1"/>
  <c r="Q177" i="1"/>
  <c r="Q178" i="1"/>
  <c r="Q179" i="1"/>
  <c r="Q180" i="1"/>
  <c r="Q181" i="1"/>
  <c r="Q182" i="1"/>
  <c r="Q183" i="1"/>
  <c r="Q184" i="1"/>
  <c r="Q185" i="1"/>
  <c r="Q186" i="1"/>
  <c r="Q187" i="1"/>
  <c r="Q188" i="1"/>
  <c r="Q189" i="1"/>
  <c r="Q190" i="1"/>
  <c r="Q191" i="1"/>
  <c r="Q192" i="1"/>
  <c r="Q193" i="1"/>
  <c r="Q194" i="1"/>
  <c r="Q195" i="1"/>
  <c r="Q196" i="1"/>
  <c r="Q197" i="1"/>
  <c r="Q198" i="1"/>
  <c r="Q199" i="1"/>
  <c r="Q200" i="1"/>
  <c r="Q201" i="1"/>
  <c r="Q202" i="1"/>
  <c r="Q203" i="1"/>
  <c r="Q204" i="1"/>
  <c r="Q205" i="1"/>
  <c r="Q206" i="1"/>
  <c r="Q207" i="1"/>
  <c r="Q208" i="1"/>
  <c r="Q209" i="1"/>
  <c r="Q210" i="1"/>
  <c r="Q211" i="1"/>
  <c r="Q212" i="1"/>
  <c r="Q213" i="1"/>
  <c r="Q214" i="1"/>
  <c r="Q4" i="1"/>
</calcChain>
</file>

<file path=xl/sharedStrings.xml><?xml version="1.0" encoding="utf-8"?>
<sst xmlns="http://schemas.openxmlformats.org/spreadsheetml/2006/main" count="5340" uniqueCount="961">
  <si>
    <t>計畫編號</t>
  </si>
  <si>
    <t>年度</t>
  </si>
  <si>
    <t>學年度</t>
  </si>
  <si>
    <t>學院</t>
  </si>
  <si>
    <t>系科別</t>
  </si>
  <si>
    <t>主持人</t>
  </si>
  <si>
    <t>共(協)同主持人</t>
  </si>
  <si>
    <t>類別</t>
  </si>
  <si>
    <t>委託單位</t>
  </si>
  <si>
    <t>計畫名稱</t>
  </si>
  <si>
    <t>廠商
補助款</t>
  </si>
  <si>
    <t>總經費</t>
  </si>
  <si>
    <t>開始日期</t>
  </si>
  <si>
    <t>結束日期</t>
  </si>
  <si>
    <t>F-企業
H-其他</t>
  </si>
  <si>
    <t>計畫性質</t>
  </si>
  <si>
    <t>HK111-077</t>
  </si>
  <si>
    <t>民生創新學院</t>
  </si>
  <si>
    <t>食科系</t>
  </si>
  <si>
    <t>林麗雲</t>
  </si>
  <si>
    <t>黃汶達
王俊勝</t>
  </si>
  <si>
    <t>產學合作研究計畫</t>
  </si>
  <si>
    <t>美食達人股份有限公司</t>
  </si>
  <si>
    <t>烘焙廠區與產品衛生監控及員工衛生教育</t>
  </si>
  <si>
    <t>112/01/01</t>
  </si>
  <si>
    <t>112/12/31</t>
  </si>
  <si>
    <t>F-企業</t>
  </si>
  <si>
    <t>A3,A4,A5,B1</t>
  </si>
  <si>
    <t>HK111-082</t>
  </si>
  <si>
    <t>護理學院</t>
  </si>
  <si>
    <t>護理系</t>
  </si>
  <si>
    <t>江采宜</t>
  </si>
  <si>
    <t>王香蘋</t>
  </si>
  <si>
    <t>大漢酵素生物科技股份有限公司</t>
  </si>
  <si>
    <t>蔬果植物發酵液對於代謝症候群之成效</t>
  </si>
  <si>
    <t>A1</t>
  </si>
  <si>
    <t>HK111-094</t>
  </si>
  <si>
    <t>黃至盛</t>
  </si>
  <si>
    <t>柯耀筆
陳俊曄</t>
  </si>
  <si>
    <t>萬味軒食品工業股份有限公司</t>
  </si>
  <si>
    <t>製程改善與分析之研究</t>
  </si>
  <si>
    <t>113/05/31</t>
  </si>
  <si>
    <t>A3,B6</t>
  </si>
  <si>
    <t>HK111-095</t>
  </si>
  <si>
    <t>英語系</t>
  </si>
  <si>
    <t>蔡智欣</t>
  </si>
  <si>
    <t>鄭景媚 
 陳美伶</t>
  </si>
  <si>
    <t>臺中市私立文詣文理短期補習班</t>
  </si>
  <si>
    <t>英語教學產業人才培訓產學合作計畫(十一)</t>
  </si>
  <si>
    <t>112/06/30</t>
  </si>
  <si>
    <t>H-其他</t>
  </si>
  <si>
    <t>B1</t>
  </si>
  <si>
    <t>HK111-096</t>
  </si>
  <si>
    <t>妝品系</t>
  </si>
  <si>
    <t>許慈芳</t>
  </si>
  <si>
    <t>沂水創意行銷顧問有限公司</t>
  </si>
  <si>
    <t>資生堂紅妍股活系列功效評估計畫</t>
  </si>
  <si>
    <t>112/08/30</t>
  </si>
  <si>
    <t>A3</t>
  </si>
  <si>
    <t>112/08/15</t>
  </si>
  <si>
    <t>HK111-097</t>
  </si>
  <si>
    <t>莊正宏</t>
  </si>
  <si>
    <t>侑芳食品廠</t>
  </si>
  <si>
    <t>餐盒營養調配與衛生管理</t>
  </si>
  <si>
    <t>HK111-098</t>
  </si>
  <si>
    <t>譚蓉瑩</t>
  </si>
  <si>
    <t>雷若莉</t>
  </si>
  <si>
    <t>中華高齡專業照護訓練協會</t>
  </si>
  <si>
    <t>高齡照護人才培育精進計畫</t>
  </si>
  <si>
    <t>114/12/31</t>
  </si>
  <si>
    <t>HK111-099</t>
  </si>
  <si>
    <t>智慧科技學院</t>
  </si>
  <si>
    <t>醫工系</t>
  </si>
  <si>
    <t>常閎智</t>
  </si>
  <si>
    <t>台灣塑膠工業股份有限公司</t>
  </si>
  <si>
    <t>扶持精準健康福祉產業發展-以匹克球拍的設計開發之運動生物力學分析</t>
  </si>
  <si>
    <t>112/09/30</t>
  </si>
  <si>
    <t>112/03/14</t>
  </si>
  <si>
    <t>HK111-100</t>
  </si>
  <si>
    <t>運休系</t>
  </si>
  <si>
    <t>劉進枰</t>
  </si>
  <si>
    <t>張嚴仁 
蘇信坤</t>
  </si>
  <si>
    <t>臺中市私立精學門文理短期補習班</t>
  </si>
  <si>
    <t>2023年精學門兒童冬季運動育樂營</t>
  </si>
  <si>
    <t>112/02/01</t>
  </si>
  <si>
    <t>112/03/18</t>
  </si>
  <si>
    <t>A4,A5</t>
  </si>
  <si>
    <t>112/02/17</t>
  </si>
  <si>
    <t>HK111-101</t>
  </si>
  <si>
    <t>環安系</t>
  </si>
  <si>
    <t>范煥榮</t>
  </si>
  <si>
    <t>勤毅工程顧問有限公司</t>
  </si>
  <si>
    <t>彰化縣福興地區區域性垃圾聯合處理場整理工程之垃圾採樣分析</t>
  </si>
  <si>
    <t>112/01/16</t>
  </si>
  <si>
    <t>A4</t>
  </si>
  <si>
    <t>HK111-102</t>
  </si>
  <si>
    <t>陳玉舜</t>
  </si>
  <si>
    <t>陳俊曄             
楊齊生  
謝東呈</t>
  </si>
  <si>
    <t>佳聯生醫科技有限公司</t>
  </si>
  <si>
    <t>藥食同源之真菌多醣體保健產品研究及應用於提升免疫功能及抗過敏之機能性食品開發</t>
  </si>
  <si>
    <t>A4,B4</t>
  </si>
  <si>
    <t>HK111-103</t>
  </si>
  <si>
    <t>餐旅系</t>
  </si>
  <si>
    <t>沈盈貝</t>
  </si>
  <si>
    <t>台灣亞洲葡萄酒學會</t>
  </si>
  <si>
    <t>初階侍酒師證照培訓計畫</t>
  </si>
  <si>
    <t>HK111-104</t>
  </si>
  <si>
    <t>余森年</t>
  </si>
  <si>
    <t>陳佑全</t>
  </si>
  <si>
    <t>力瑪科技股份有限公司</t>
  </si>
  <si>
    <t>Cigs太陽光電模組發電效率量測</t>
  </si>
  <si>
    <t>112/02/10</t>
  </si>
  <si>
    <t>112/07/09</t>
  </si>
  <si>
    <t>HK111-105</t>
  </si>
  <si>
    <t>上準環境科技股份有限公司</t>
  </si>
  <si>
    <t>工業廢棄物中化學與熱值特性分析計畫</t>
  </si>
  <si>
    <t>112/02/13</t>
  </si>
  <si>
    <t>112/03/31</t>
  </si>
  <si>
    <t>A3,A4</t>
  </si>
  <si>
    <t>HK111-106</t>
  </si>
  <si>
    <t>永信社會福利基金會松柏園養護中心</t>
  </si>
  <si>
    <t>廚房動線修改及HACCP驗證輔導計畫</t>
  </si>
  <si>
    <t>HK111-107</t>
  </si>
  <si>
    <t>Eastern Michigan University School of Nursing</t>
  </si>
  <si>
    <t xml:space="preserve">長者智慧健康藝術照顧方案設計與發展 Design and Develop Art for Brian Health (ABH) Program for Seniors </t>
  </si>
  <si>
    <t>114/06/30</t>
  </si>
  <si>
    <t>A5,B5</t>
  </si>
  <si>
    <t>HK111-108</t>
  </si>
  <si>
    <t>多遊系</t>
  </si>
  <si>
    <t>林子堯</t>
  </si>
  <si>
    <t>彰化第五信用合作社</t>
  </si>
  <si>
    <t>彰化第五信用合作社攝影與社群行銷教育學程計畫</t>
  </si>
  <si>
    <t>112/04/30</t>
  </si>
  <si>
    <t>HK111-109</t>
  </si>
  <si>
    <t>楊智偉</t>
  </si>
  <si>
    <t>呂淑芬、李菁菁</t>
  </si>
  <si>
    <t>洽發企業股份有限公司</t>
  </si>
  <si>
    <t>2023烘焙知識傳遞與人才培育</t>
  </si>
  <si>
    <t>HK111-111</t>
  </si>
  <si>
    <t>通識教育中心</t>
  </si>
  <si>
    <t>通識中心</t>
  </si>
  <si>
    <t>王曉芬</t>
  </si>
  <si>
    <t>易光輝</t>
  </si>
  <si>
    <t>軒郁國際股份有限公司</t>
  </si>
  <si>
    <t>FRSAB精油添加丹皮酚之抗氧化研究</t>
  </si>
  <si>
    <t>112/04/01</t>
  </si>
  <si>
    <t>113/03/31</t>
  </si>
  <si>
    <t>HK111-112</t>
  </si>
  <si>
    <t>林聖敦</t>
  </si>
  <si>
    <t>許珮綺</t>
  </si>
  <si>
    <t>南投縣農會</t>
  </si>
  <si>
    <t>梅胚的應用開發</t>
  </si>
  <si>
    <t>112/03/01</t>
  </si>
  <si>
    <t>A1,A4,B1</t>
  </si>
  <si>
    <t>HK111-113</t>
  </si>
  <si>
    <t>溫志中</t>
  </si>
  <si>
    <t>艾奕康工程顧問股份有限公司</t>
  </si>
  <si>
    <t>Environmental Impact Assessment for VENA No.7 Offshore Wind Farm 海域水質模擬、地形變遷及基樁淘刷評估</t>
  </si>
  <si>
    <t>A4,A5,B3,B6,B6,C</t>
  </si>
  <si>
    <t>HK111-114</t>
  </si>
  <si>
    <t>上境科技股份有限公司</t>
  </si>
  <si>
    <t>112年彰化縣資源回收綜合管理計畫之垃圾採樣</t>
  </si>
  <si>
    <t>112/02/22</t>
  </si>
  <si>
    <t>113/12/31</t>
  </si>
  <si>
    <t>HK111-115</t>
  </si>
  <si>
    <t>防曬精油組成物之瑞士日內瓦發明展競賽</t>
  </si>
  <si>
    <t>113/02/28</t>
  </si>
  <si>
    <t>HK111-116</t>
  </si>
  <si>
    <t>美白精油組成物之瑞士日內瓦發明展競賽</t>
  </si>
  <si>
    <t>HK111-117</t>
  </si>
  <si>
    <t>禎祥食品工業股份有限公司(台灣)、禎宏泰食品股份有限公司(越南)</t>
  </si>
  <si>
    <t>人才培育、新產品開發及產品品質改善</t>
  </si>
  <si>
    <t>112/08/01</t>
  </si>
  <si>
    <t>HK111-118</t>
  </si>
  <si>
    <t>吳松濂</t>
  </si>
  <si>
    <t>許凱敦</t>
  </si>
  <si>
    <t>社團法人台灣兒童食育協會</t>
  </si>
  <si>
    <t>以食傳愛-以味傳家</t>
  </si>
  <si>
    <t>112/05/30</t>
  </si>
  <si>
    <t>HK111-119</t>
  </si>
  <si>
    <t>三能食品器具股份有限公司</t>
  </si>
  <si>
    <t>HK111-120</t>
  </si>
  <si>
    <t>黃文鑑</t>
  </si>
  <si>
    <t>技迪科技股份有限公司</t>
  </si>
  <si>
    <t>水中硼、氟、顆粒物粒徑之檢測及方法驗證研究</t>
  </si>
  <si>
    <t>113/07/31</t>
  </si>
  <si>
    <t>HK111-121</t>
  </si>
  <si>
    <t>文創系</t>
  </si>
  <si>
    <t>涂卉</t>
  </si>
  <si>
    <t>財團法人台中市私立康善社會福利慈善事業基金會</t>
  </si>
  <si>
    <t>112年度康善基金會早日康復補給站10週年活動與視覺設計案</t>
  </si>
  <si>
    <t>112/03/15</t>
  </si>
  <si>
    <t>HK111-122</t>
  </si>
  <si>
    <t>醫療健康學院</t>
  </si>
  <si>
    <t>營養系</t>
  </si>
  <si>
    <t>黃進發
陳明仁
黃文盈</t>
  </si>
  <si>
    <t>芫儂食品股份有限公司</t>
  </si>
  <si>
    <t>食品與食材危害因子分析與檢驗</t>
  </si>
  <si>
    <t>114/08/31</t>
  </si>
  <si>
    <t>HK111-123</t>
  </si>
  <si>
    <t>歐明秋</t>
  </si>
  <si>
    <t>麗多化粧品股份有限公司</t>
  </si>
  <si>
    <t>質感香水調製研習</t>
  </si>
  <si>
    <t>112/05/31</t>
  </si>
  <si>
    <t>B2</t>
  </si>
  <si>
    <t>HK111-124</t>
  </si>
  <si>
    <t>羅婉瑜</t>
  </si>
  <si>
    <t>以初級成人表皮角質細胞(Human Epidermal Keratinocyte adult, HEKa)評估軒郁公司商品機能性成分對特定緊迫模型的保護作用</t>
  </si>
  <si>
    <t>A3,B1,C</t>
  </si>
  <si>
    <t>HK111-125</t>
  </si>
  <si>
    <t>臺中市農業創生協會</t>
  </si>
  <si>
    <t>紅酒品質精進提升計畫</t>
  </si>
  <si>
    <t>HK111-126</t>
  </si>
  <si>
    <t>張聰民</t>
  </si>
  <si>
    <t>艾萬霖生技股份有限公司</t>
  </si>
  <si>
    <t>初髮本液(ExoHair Essence)人體頭部保養功效評估計畫</t>
  </si>
  <si>
    <t>112/08/31</t>
  </si>
  <si>
    <t>112/04/26</t>
  </si>
  <si>
    <t>HK111-127</t>
  </si>
  <si>
    <t>陳俊曄</t>
  </si>
  <si>
    <t>融燁食品有限公司</t>
  </si>
  <si>
    <t>藥食同源牛樟芝及蟲草調理產品開發</t>
  </si>
  <si>
    <t>112/03/10</t>
  </si>
  <si>
    <t>113/03/10</t>
  </si>
  <si>
    <t>HK111-128</t>
  </si>
  <si>
    <t>汎美檢驗科技有限公司</t>
  </si>
  <si>
    <t>南部科技廠廢棄物中化學特性分析計畫</t>
  </si>
  <si>
    <t>112/02/21</t>
  </si>
  <si>
    <t>113/06/30</t>
  </si>
  <si>
    <t>112/09/19</t>
  </si>
  <si>
    <t>HK111-129</t>
  </si>
  <si>
    <t>美髮系</t>
  </si>
  <si>
    <t>廖晏伶</t>
  </si>
  <si>
    <t>樂澄國際髮品企業社</t>
  </si>
  <si>
    <t>剪髮基礎教育規劃</t>
  </si>
  <si>
    <t>A5</t>
  </si>
  <si>
    <t>HK111-130</t>
  </si>
  <si>
    <t>京丞資源國際有限公司</t>
  </si>
  <si>
    <t>112年度臺中市源頭減量與資源回收暨網頁維護綜合管理計畫-辦理垃圾採樣物理組成分析</t>
  </si>
  <si>
    <t>112/06/20</t>
  </si>
  <si>
    <t>HK111-131</t>
  </si>
  <si>
    <t>李珮琪</t>
  </si>
  <si>
    <t>陳明仁</t>
  </si>
  <si>
    <t>綠藤生物科技股份有限公司</t>
  </si>
  <si>
    <t>化妝品產品安全資料表製作</t>
  </si>
  <si>
    <t>HK111-132</t>
  </si>
  <si>
    <t>弘澤工程技術顧問有限公司</t>
  </si>
  <si>
    <t>112年淡水河流量與濁度對河口地形變遷之影響分析</t>
  </si>
  <si>
    <t>112/03/07</t>
  </si>
  <si>
    <t>A4,A5,B3,B6,C</t>
  </si>
  <si>
    <t>HK111-133</t>
  </si>
  <si>
    <t>李菁菁</t>
  </si>
  <si>
    <t>TOTUS HK LTD</t>
  </si>
  <si>
    <t>亞洲區烘焙技術知識傳遞與人才育成</t>
  </si>
  <si>
    <t>B5</t>
  </si>
  <si>
    <t>HK111-134</t>
  </si>
  <si>
    <t>幼保系</t>
  </si>
  <si>
    <t>何函儒</t>
  </si>
  <si>
    <t>邱華慧</t>
  </si>
  <si>
    <t>臺中市私立大都會幼兒園</t>
  </si>
  <si>
    <t>親子情緒共讀</t>
  </si>
  <si>
    <t>A1,B5</t>
  </si>
  <si>
    <t>HK111-135</t>
  </si>
  <si>
    <t>全球昕兆國際股份有限公司</t>
  </si>
  <si>
    <t>81酵素去黑頭潔顏露之功效性評估</t>
  </si>
  <si>
    <t>HK111-136</t>
  </si>
  <si>
    <t>晶淨科技股份有限公司</t>
  </si>
  <si>
    <t>南投縣112年度資源循環暨觀光、偏鄉地區資源回收推動計畫之垃圾採樣</t>
  </si>
  <si>
    <t>112/03/20</t>
  </si>
  <si>
    <t>HK111-137</t>
  </si>
  <si>
    <t>博世德有限公司</t>
  </si>
  <si>
    <t>機能性蜂蜜系列保健產品研發</t>
  </si>
  <si>
    <t>A4,B6</t>
  </si>
  <si>
    <t>HK111-138</t>
  </si>
  <si>
    <t>曾楷翔</t>
  </si>
  <si>
    <t>蘭廷和牛專門店股份有限公司</t>
  </si>
  <si>
    <t>日本和牛品牌營運諮詢計畫</t>
  </si>
  <si>
    <t>HK111-139</t>
  </si>
  <si>
    <t>許素鈴</t>
  </si>
  <si>
    <t>財團法人台灣優良農產品發展協會</t>
  </si>
  <si>
    <t>112年財政部優質認證酒品品評競賽</t>
  </si>
  <si>
    <t>112/11/30</t>
  </si>
  <si>
    <t>112/11/15</t>
  </si>
  <si>
    <t>HK111-140</t>
  </si>
  <si>
    <t>精油成分檢測與功效性實驗之研究</t>
  </si>
  <si>
    <t>117/03/31</t>
  </si>
  <si>
    <t>A1,A3</t>
  </si>
  <si>
    <t>HK111-141</t>
  </si>
  <si>
    <t>精油抗氧化實驗指導與諮詢</t>
  </si>
  <si>
    <t>116/03/31</t>
  </si>
  <si>
    <t>HK111-142</t>
  </si>
  <si>
    <t>元寶食品股份有限公司</t>
  </si>
  <si>
    <t>HK111-143</t>
  </si>
  <si>
    <t>鄭錦慶</t>
  </si>
  <si>
    <t>財團法人中衛發展中心</t>
  </si>
  <si>
    <t>112年產業發展加值輔導計畫-企業餐桌</t>
  </si>
  <si>
    <t>A4,A5,B1</t>
  </si>
  <si>
    <t>HK111-144</t>
  </si>
  <si>
    <t>亞太環境科技股份有限公司</t>
  </si>
  <si>
    <t>111年度苗栗縣廚餘回收再利用及推廣工作計畫之一般廢棄物採樣</t>
  </si>
  <si>
    <t>112/03/30</t>
  </si>
  <si>
    <t>HK111-145</t>
  </si>
  <si>
    <t>邱蕙琳</t>
  </si>
  <si>
    <t>私立彩田美術技藝短期補習班</t>
  </si>
  <si>
    <t>美術教材研發第1期產學合作計畫</t>
  </si>
  <si>
    <t>A5,B1</t>
  </si>
  <si>
    <t>HK111-146</t>
  </si>
  <si>
    <t>陳佳惠</t>
  </si>
  <si>
    <t>高藤彩麗</t>
  </si>
  <si>
    <t>舞踊知家有限公司</t>
  </si>
  <si>
    <t>舞踊知家日本浴衣文化髮型造型產學合作計畫</t>
  </si>
  <si>
    <t>113/07/30</t>
  </si>
  <si>
    <t>A4,B1</t>
  </si>
  <si>
    <t>HK111-147</t>
  </si>
  <si>
    <t>日向綠能股份有限公司</t>
  </si>
  <si>
    <t>室內配線技術士訓練實務計畫</t>
  </si>
  <si>
    <t>112/05/01</t>
  </si>
  <si>
    <t>112/07/31</t>
  </si>
  <si>
    <t>HK111-148</t>
  </si>
  <si>
    <t>林敬榮</t>
  </si>
  <si>
    <t>胡庭禎</t>
  </si>
  <si>
    <t>台灣職業技術發展協會</t>
  </si>
  <si>
    <t>以價值共創觀點發展技師學院課程機制</t>
  </si>
  <si>
    <t>113/04/30</t>
  </si>
  <si>
    <t>HK111-149</t>
  </si>
  <si>
    <t>沐信生化科技有限司</t>
  </si>
  <si>
    <t>帕拉斯全方位能量乳霜之功效性評估</t>
  </si>
  <si>
    <t>112/05/10</t>
  </si>
  <si>
    <t>HK111-150</t>
  </si>
  <si>
    <t>泓海工程顧問有限公司</t>
  </si>
  <si>
    <t>花蓮港二級海岸侵淤熱點調查及因應措施(第3期)</t>
  </si>
  <si>
    <t>HK111-151</t>
  </si>
  <si>
    <t>陳美伶</t>
  </si>
  <si>
    <t>人才天下有限公司</t>
  </si>
  <si>
    <t>國際會議接待人才培育計畫</t>
  </si>
  <si>
    <t>112/06/15</t>
  </si>
  <si>
    <t>B1,B5</t>
  </si>
  <si>
    <t>HK111-152</t>
  </si>
  <si>
    <t>EIA Consultancy Service of Changhwa Offshore Wind Farm Project 海域水質及地形變遷模擬評估</t>
  </si>
  <si>
    <t>112/04/07</t>
  </si>
  <si>
    <t>HK111-153</t>
  </si>
  <si>
    <t>黃進發  
陳明仁  
黃文盈</t>
  </si>
  <si>
    <t>玉美生技股份有限公司</t>
  </si>
  <si>
    <t>食品與食材安全衛生輔導計畫</t>
  </si>
  <si>
    <t>114/03/31</t>
  </si>
  <si>
    <t>HK111-154</t>
  </si>
  <si>
    <t>呂佩芸</t>
  </si>
  <si>
    <t>有機模式有限公司</t>
  </si>
  <si>
    <t>頭皮管理師培訓計畫</t>
  </si>
  <si>
    <t>112/04/10</t>
  </si>
  <si>
    <t>112/12/30</t>
  </si>
  <si>
    <t>A4,B5</t>
  </si>
  <si>
    <t>HK111-155</t>
  </si>
  <si>
    <t>黃汶達</t>
  </si>
  <si>
    <t>112年「首惜廚師」臺中市初(複)賽</t>
  </si>
  <si>
    <t>HK111-156</t>
  </si>
  <si>
    <t>黃進發</t>
  </si>
  <si>
    <t>禮晏生物科技股份有限公司</t>
  </si>
  <si>
    <t>微生物發酵與回收試驗</t>
  </si>
  <si>
    <t>114/04/30</t>
  </si>
  <si>
    <t>HK111-157</t>
  </si>
  <si>
    <t>麗絲美粧國際有限公司</t>
  </si>
  <si>
    <t>頭皮管理師專業培訓計畫</t>
  </si>
  <si>
    <t>HK111-158</t>
  </si>
  <si>
    <t>老福系</t>
  </si>
  <si>
    <t>黃玟娟</t>
  </si>
  <si>
    <t>八福銀髮服務股份有限公司</t>
  </si>
  <si>
    <t>線上照顧管家服務培訓計畫(一)</t>
  </si>
  <si>
    <t>113/12/30</t>
  </si>
  <si>
    <t>HK111-159</t>
  </si>
  <si>
    <t>語聽系</t>
  </si>
  <si>
    <t>黃慧琪</t>
  </si>
  <si>
    <t>台灣小蝸牛聽語障礙關懷協會</t>
  </si>
  <si>
    <t>推廣高齡聽覺照護及社區聽力服務計畫</t>
  </si>
  <si>
    <t>112/06/01</t>
  </si>
  <si>
    <t>HK111-160</t>
  </si>
  <si>
    <t>陳昌佑</t>
  </si>
  <si>
    <t>三千金屬工業股份有限公司</t>
  </si>
  <si>
    <t>ISO 50001建置輔導計畫</t>
  </si>
  <si>
    <t>HK111-161</t>
  </si>
  <si>
    <t>王瑞蓮</t>
  </si>
  <si>
    <t>聚陽食品工廠</t>
  </si>
  <si>
    <t>團膳食物之品質分析(II)</t>
  </si>
  <si>
    <t>112/05/21</t>
  </si>
  <si>
    <t>113/05/20</t>
  </si>
  <si>
    <t>HK111-162</t>
  </si>
  <si>
    <t>EIA Consultancy Service of #17 Offshore Wind Farm Project海域水質及地形變遷模擬評估</t>
  </si>
  <si>
    <t>HK111-163</t>
  </si>
  <si>
    <t>張嚴仁</t>
  </si>
  <si>
    <t>蘇信坤</t>
  </si>
  <si>
    <t>雅適健康事業有限公司</t>
  </si>
  <si>
    <t>銀髮運動師資培訓與銀髮健身推廣計畫</t>
  </si>
  <si>
    <t>B2,B5</t>
  </si>
  <si>
    <t>HK111-164</t>
  </si>
  <si>
    <t>台中市梧棲區農會</t>
  </si>
  <si>
    <t>母親節蛋糕之推廣</t>
  </si>
  <si>
    <t>HK111-165</t>
  </si>
  <si>
    <t>科達製藥股份有限公司</t>
  </si>
  <si>
    <t>枸杞發酵產品護眼配方設計與開發</t>
  </si>
  <si>
    <t>A1,A4</t>
  </si>
  <si>
    <t>HK111-166</t>
  </si>
  <si>
    <t>吳武憲</t>
  </si>
  <si>
    <t>臺中市石岡區農會</t>
  </si>
  <si>
    <t>柑茶加值化加工</t>
  </si>
  <si>
    <t>HK111-167</t>
  </si>
  <si>
    <t>使之覺醒生化科技有限公司</t>
  </si>
  <si>
    <t>以GC/MS檢測精油全成分之研究</t>
  </si>
  <si>
    <t>112/12/09</t>
  </si>
  <si>
    <t>HK111-168</t>
  </si>
  <si>
    <t>詹錦豐</t>
  </si>
  <si>
    <t>雨利行生化科技實業有限公司</t>
  </si>
  <si>
    <t>棕梠酰四胜肽共軛銀奈米顆粒的理化性、總生菌數與經皮吸收檢測</t>
  </si>
  <si>
    <t>112/05/20</t>
  </si>
  <si>
    <t>HK111-169</t>
  </si>
  <si>
    <t>數位經濟國際股份有限公司</t>
  </si>
  <si>
    <t>中小型企業數位化及ESG雙轉型人才訓練與實務研討會</t>
  </si>
  <si>
    <t>HK111-170</t>
  </si>
  <si>
    <t>思蔻比企業社</t>
  </si>
  <si>
    <t>真菌及益生菌發酵液試量產及真菌毒素分析</t>
  </si>
  <si>
    <t>112/07/01</t>
  </si>
  <si>
    <t>HK111-171</t>
  </si>
  <si>
    <t>香港商比丹國際有限公司台灣分公司</t>
  </si>
  <si>
    <t>比丹國際第二期品牌商品開發計畫</t>
  </si>
  <si>
    <t>112/10/31</t>
  </si>
  <si>
    <t>HK111-172</t>
  </si>
  <si>
    <t>台灣引興股份有限公司</t>
  </si>
  <si>
    <t>ISO 14067產品碳足跡盤查建置輔導計畫</t>
  </si>
  <si>
    <t>HK111-173</t>
  </si>
  <si>
    <t>臺中市私立大都會福和幼兒園</t>
  </si>
  <si>
    <t>112年教保人才培育計畫-Leader福和校</t>
  </si>
  <si>
    <t>112/07/10</t>
  </si>
  <si>
    <t>112/09/23</t>
  </si>
  <si>
    <t>HK111-174</t>
  </si>
  <si>
    <t>張家卉</t>
  </si>
  <si>
    <t>典通股份有限公司</t>
  </si>
  <si>
    <t>112年度臺北市兒童及少年生活狀況調查</t>
  </si>
  <si>
    <t>HK111-175</t>
  </si>
  <si>
    <t>智科系</t>
  </si>
  <si>
    <t>童建樺</t>
  </si>
  <si>
    <t>智慧型太陽能光電發電設備檢測技術之研究</t>
  </si>
  <si>
    <t>HK111-176</t>
  </si>
  <si>
    <t>臺中市私立大都會逢甲幼兒園</t>
  </si>
  <si>
    <t>112年教保人才培育計畫-Leader逢甲校</t>
  </si>
  <si>
    <t>112/07/28</t>
  </si>
  <si>
    <t>HK111-177</t>
  </si>
  <si>
    <t>臺中市私立大都會探索幼兒園</t>
  </si>
  <si>
    <t>112年教保人才培育計畫-Leader探索校</t>
  </si>
  <si>
    <t>HK111-179</t>
  </si>
  <si>
    <t>黃彥博</t>
  </si>
  <si>
    <t>南良國際股份有限公司台南分公司</t>
  </si>
  <si>
    <t>使用南良石磨烯床包式涼感墊產品對於體表微循環血流影響之檢測</t>
  </si>
  <si>
    <t>112/05/25</t>
  </si>
  <si>
    <t>HK111-180</t>
  </si>
  <si>
    <t>黃志雄</t>
  </si>
  <si>
    <t>東昇時尚烘焙坊</t>
  </si>
  <si>
    <t>烘焙產品研發</t>
  </si>
  <si>
    <t>HK111-181</t>
  </si>
  <si>
    <t>黃建基</t>
  </si>
  <si>
    <t>游東晉</t>
  </si>
  <si>
    <t>睿誌整合行銷傳播有限公司</t>
  </si>
  <si>
    <t>2023雲林縣電競派對轉播技術實務</t>
  </si>
  <si>
    <t>HK111-182</t>
  </si>
  <si>
    <t>112年度食品工廠衛生管理人員訓練班及112年度農產品加工製程暨衛生安全訓練班</t>
  </si>
  <si>
    <t>112/12/01</t>
  </si>
  <si>
    <t>HK111-183</t>
  </si>
  <si>
    <t>杏一醫療用品股份有限公司</t>
  </si>
  <si>
    <t>食品與餐飲安全衛生輔導計畫</t>
  </si>
  <si>
    <t>HK111-184</t>
  </si>
  <si>
    <t>賴可謙</t>
  </si>
  <si>
    <t>農村市集活動視覺規劃設計</t>
  </si>
  <si>
    <t>112/07/03</t>
  </si>
  <si>
    <t>113/01/31</t>
  </si>
  <si>
    <t>112/09/01</t>
  </si>
  <si>
    <t>HK111-185</t>
  </si>
  <si>
    <t>葉明珍
宋琇鈺</t>
  </si>
  <si>
    <t>大江生醫股份有限公司</t>
  </si>
  <si>
    <t>MAXI膠原飲之補充於人體肌膚功效性評估</t>
  </si>
  <si>
    <t>HK111-186</t>
  </si>
  <si>
    <t>吉米食品有限公司</t>
  </si>
  <si>
    <t>112/07/21</t>
  </si>
  <si>
    <t>113/07/20</t>
  </si>
  <si>
    <t>A3,A4,B1</t>
  </si>
  <si>
    <t>HK111-187</t>
  </si>
  <si>
    <t>王志榮</t>
  </si>
  <si>
    <t>李芳
鄭宇眞</t>
  </si>
  <si>
    <t>中聚國際開發有限公司</t>
  </si>
  <si>
    <t>台灣美食與瓷繪藝術饗宴</t>
  </si>
  <si>
    <t>HK111-188</t>
  </si>
  <si>
    <t>使用南良機能石墨烯鍺能量襪產品對於體表微循環血流影響之檢測</t>
  </si>
  <si>
    <t>HK111-189</t>
  </si>
  <si>
    <t>陳富國</t>
  </si>
  <si>
    <t>郭俊良
陳佑全</t>
  </si>
  <si>
    <t>航見科技股份有限公司</t>
  </si>
  <si>
    <t>無人機基本級專業操作證協訓計畫</t>
  </si>
  <si>
    <t>112/10/01</t>
  </si>
  <si>
    <t>HK111-190</t>
  </si>
  <si>
    <t>信義鄉農會</t>
  </si>
  <si>
    <t>梅子歐包研發及生產</t>
  </si>
  <si>
    <t>A1,A3,A4</t>
  </si>
  <si>
    <t>HK111-191</t>
  </si>
  <si>
    <t>鉅麗富達生物科技股份有限公司</t>
  </si>
  <si>
    <t>頭皮管理師培訓人才產學合作案</t>
  </si>
  <si>
    <t>A1,B1,B4,B5</t>
  </si>
  <si>
    <t>HK111-192</t>
  </si>
  <si>
    <t>李佩曄</t>
  </si>
  <si>
    <t>趣玩語言治療所</t>
  </si>
  <si>
    <t>偏遠地區語言治療所品質提升產學合作計畫</t>
  </si>
  <si>
    <t>A4,A5,B1,B2,B5</t>
  </si>
  <si>
    <t>HK112-001</t>
  </si>
  <si>
    <t>葡萄王生技股份有限公司</t>
  </si>
  <si>
    <t>主導性高纖高蛋白真菌未來肉之研發之委託研究-推廣活動計畫</t>
  </si>
  <si>
    <t>A9,B6</t>
  </si>
  <si>
    <t>HK112-002</t>
  </si>
  <si>
    <t>張嚴仁
林千源</t>
  </si>
  <si>
    <t>2023年精學門兒童夏季運動育樂營</t>
  </si>
  <si>
    <t>112/08/05</t>
  </si>
  <si>
    <t>HK112-003</t>
  </si>
  <si>
    <t>蔡政志</t>
  </si>
  <si>
    <t>原生生物醫學股份有限公司</t>
  </si>
  <si>
    <t>淨萃樂產品排除三氧化二砷細胞試驗與人體試驗申請前置作業</t>
  </si>
  <si>
    <t>A1,B6</t>
  </si>
  <si>
    <t>HK112-004</t>
  </si>
  <si>
    <t>葉佳山</t>
  </si>
  <si>
    <t>晶華國際酒店股份有限公司</t>
  </si>
  <si>
    <t>企業學院攜手培育計畫</t>
  </si>
  <si>
    <t>HK112-005</t>
  </si>
  <si>
    <t>黃齡瑩</t>
  </si>
  <si>
    <t>彰化縣私立經典幼兒園</t>
  </si>
  <si>
    <t>人才培育產學合作計畫</t>
  </si>
  <si>
    <t>A8,B1</t>
  </si>
  <si>
    <t>HK112-006</t>
  </si>
  <si>
    <t>川生技股份有限公司</t>
  </si>
  <si>
    <t>極地緊緻六胜肽保濕抗老乳霜之功效性評估</t>
  </si>
  <si>
    <t>HK112-007</t>
  </si>
  <si>
    <t>A3,A4,A5,B5</t>
  </si>
  <si>
    <t>HK112-008</t>
  </si>
  <si>
    <t>植物萃取分析與精油成分檢測和功效性實驗之研究</t>
  </si>
  <si>
    <t>117/07/31</t>
  </si>
  <si>
    <t>HK112-009</t>
  </si>
  <si>
    <t>柯耀筆</t>
  </si>
  <si>
    <t>製程輔導改善與分析之研究</t>
  </si>
  <si>
    <t>114/05/31</t>
  </si>
  <si>
    <t>B6</t>
  </si>
  <si>
    <t>HK112-010</t>
  </si>
  <si>
    <t>林志學</t>
  </si>
  <si>
    <t>千淥科技股份有限公司</t>
  </si>
  <si>
    <t>建立大鼠缺血再灌注傷害之試驗平台</t>
  </si>
  <si>
    <t>A1,B1,B5</t>
  </si>
  <si>
    <t>HK112-011</t>
  </si>
  <si>
    <t>研就有限公司</t>
  </si>
  <si>
    <t>3W超胜肽生物纖維面膜之功效性評估</t>
  </si>
  <si>
    <t>HK112-012</t>
  </si>
  <si>
    <t>朕雍實業有限公司</t>
  </si>
  <si>
    <t>Eir艾伊爾瞬效緊緻水潤面膜產品功效評估計畫</t>
  </si>
  <si>
    <t>112/08/14</t>
  </si>
  <si>
    <t>113/02/14</t>
  </si>
  <si>
    <t>A3,B1,B5</t>
  </si>
  <si>
    <t>HK112-013</t>
  </si>
  <si>
    <t>馬惠君</t>
  </si>
  <si>
    <t>美科實業股份有限公司</t>
  </si>
  <si>
    <t>頭皮理療影像資料庫之建置</t>
  </si>
  <si>
    <t>113/09/30</t>
  </si>
  <si>
    <t>A1,A3,B4</t>
  </si>
  <si>
    <t>HK112-014</t>
  </si>
  <si>
    <t>郭俊良
陳佑全
魏榮君</t>
  </si>
  <si>
    <t>首羿國際股份有限公司</t>
  </si>
  <si>
    <t>無人機群飛商業表演</t>
  </si>
  <si>
    <t>A4,B1,C</t>
  </si>
  <si>
    <t>HK112-015</t>
  </si>
  <si>
    <t>丞禧美覺有限公司</t>
  </si>
  <si>
    <t>Ni-SOD商品化開發及人體臨床試驗計畫</t>
  </si>
  <si>
    <t>HK112-016</t>
  </si>
  <si>
    <t>後驛冊店</t>
  </si>
  <si>
    <t>創意書市集活動規劃與實作</t>
  </si>
  <si>
    <t>HK112-017</t>
  </si>
  <si>
    <t>日月千禧酒店股份有限公司</t>
  </si>
  <si>
    <t>B4,B5</t>
  </si>
  <si>
    <t>HK112-018</t>
  </si>
  <si>
    <t>良品團膳有限公司</t>
  </si>
  <si>
    <t>團膳餐盒工廠HACCP輔導及食品安全衛生檢驗計畫</t>
  </si>
  <si>
    <t>115/08/14</t>
  </si>
  <si>
    <t>HK112-019</t>
  </si>
  <si>
    <t>以GC/MS檢測精油全成分之研究(五)</t>
  </si>
  <si>
    <t>115/08/31</t>
  </si>
  <si>
    <t>HK112-020</t>
  </si>
  <si>
    <t>台灣曼秀雷敦股份有限公司</t>
  </si>
  <si>
    <t>台灣曼秀雷敦產品(Hada-Labo Gokujyun Premium Essence//肌研極潤金緻高效保濕精華液、Melano CC Essence/ Melano CC高純度維他命C亮白精華、Melano CC Premium Essence/Melano CC維他命C全效美白淡斑精華)皮膚保養功效評估計畫</t>
  </si>
  <si>
    <t>112/08/18</t>
  </si>
  <si>
    <t>113/08/17</t>
  </si>
  <si>
    <t>HK112-021</t>
  </si>
  <si>
    <t>醫材系</t>
  </si>
  <si>
    <t>使用南良超能石墨烯雲端舒壓枕產品對於體表微循環血流影響之檢測</t>
  </si>
  <si>
    <t>113/03/01</t>
  </si>
  <si>
    <t>HK112-022</t>
  </si>
  <si>
    <t>永鮮食品有限公司</t>
  </si>
  <si>
    <t>廚房衛生輔導與管理</t>
  </si>
  <si>
    <t>HK112-023</t>
  </si>
  <si>
    <t>吳胤瑱</t>
  </si>
  <si>
    <t>管仲管理顧問股份有限公司</t>
  </si>
  <si>
    <t>部落特色小吃開發與培訓課程</t>
  </si>
  <si>
    <t>HK112-024</t>
  </si>
  <si>
    <t>頂粵吉品股份有限公司</t>
  </si>
  <si>
    <t>HK112-025</t>
  </si>
  <si>
    <t>美白精油與防曬精油組成物之作品參與韓國發明展競賽</t>
  </si>
  <si>
    <t>113/08/31</t>
  </si>
  <si>
    <t>HK112-026</t>
  </si>
  <si>
    <t>集創立科技有限公司</t>
  </si>
  <si>
    <t>Luxe Plus皮膚美容功效檢測備又問卷評估</t>
  </si>
  <si>
    <t>HK112-027</t>
  </si>
  <si>
    <t>莊文隆</t>
  </si>
  <si>
    <t>王品餐飲股份有限公司</t>
  </si>
  <si>
    <t>HK112-028</t>
  </si>
  <si>
    <t>英英咖啡工坊</t>
  </si>
  <si>
    <t>以GC/MS檢測真柏純露成分分析</t>
  </si>
  <si>
    <t>113/03/30</t>
  </si>
  <si>
    <t>HK112-029</t>
  </si>
  <si>
    <t>生科系</t>
  </si>
  <si>
    <t>程淑慧</t>
  </si>
  <si>
    <t>正鼎生物科技股份有限公司</t>
  </si>
  <si>
    <t>含佳葉龍茶防曬噴劑之有效成份分析及功效評估</t>
  </si>
  <si>
    <t>HK112-030</t>
  </si>
  <si>
    <t>臺中市直轄市酒類商業同業公會</t>
  </si>
  <si>
    <t>臺中市製酒業者酒品產製技術及品質管控教育訓練計畫</t>
  </si>
  <si>
    <t>HK112-031</t>
  </si>
  <si>
    <t>太陽光電系統操作安全性提升計畫</t>
  </si>
  <si>
    <t>HK112-032</t>
  </si>
  <si>
    <t>艾克索生物科技股份有限公司</t>
  </si>
  <si>
    <t>口服餵食黑蒜精對小鼠免疫細胞的影響</t>
  </si>
  <si>
    <t>112/09/15</t>
  </si>
  <si>
    <t>HK112-033</t>
  </si>
  <si>
    <t>動保系</t>
  </si>
  <si>
    <t>高肇鴻</t>
  </si>
  <si>
    <t>瑞基海洋生物科技股份有限公司</t>
  </si>
  <si>
    <t>動物病原基因選殖與回收純化</t>
  </si>
  <si>
    <t>HK112-034</t>
  </si>
  <si>
    <t>艾草萃取分析與功效性研究計畫</t>
  </si>
  <si>
    <t>HK112-035</t>
  </si>
  <si>
    <t>謝東呈</t>
  </si>
  <si>
    <t>石川乳酪生技有限公司</t>
  </si>
  <si>
    <t>乳清胜肽技術研發及應用產品開發</t>
  </si>
  <si>
    <t>HK112-036</t>
  </si>
  <si>
    <t>維妮雅企業股份有限公司</t>
  </si>
  <si>
    <t>賦活靈芝抗老修護精華乳(Ganoderma anti-aging &amp; repairing advanced emulsion)產品功效評估計畫</t>
  </si>
  <si>
    <t>HK112-037</t>
  </si>
  <si>
    <t>研大國際有限公司</t>
  </si>
  <si>
    <t>富勒烯逆齡賦活精華乳(Fullerene Anti-Aging Renewing Emulsion)產品功效評估計畫</t>
  </si>
  <si>
    <t>HK112-038</t>
  </si>
  <si>
    <t>鄭宇眞</t>
  </si>
  <si>
    <t>永盛顧問股份有限公司-星野餐飲集團</t>
  </si>
  <si>
    <t>HK112-039</t>
  </si>
  <si>
    <t>81酵母雙萃緊緻精華(含51%二裂酵母)之人體有效性研究</t>
  </si>
  <si>
    <t>112/09/10</t>
  </si>
  <si>
    <t>113/09/09</t>
  </si>
  <si>
    <t>HK112-040</t>
  </si>
  <si>
    <t>環洋離岸風力發電計畫海域地形變遷模擬調整及掏刷模擬</t>
  </si>
  <si>
    <t>112/09/20</t>
  </si>
  <si>
    <t>HK112-041</t>
  </si>
  <si>
    <t>予躍視覺有限公司</t>
  </si>
  <si>
    <t>2023第二屆家樂福IN LOVE CAFÉ全國咖啡大賽-中區初賽</t>
  </si>
  <si>
    <t>112/12/10</t>
  </si>
  <si>
    <t>HK112-042</t>
  </si>
  <si>
    <t>田其虎</t>
  </si>
  <si>
    <t>Evolution Hospitality Institute</t>
  </si>
  <si>
    <t xml:space="preserve">Expanding EHI Taiwanese market consulting project </t>
  </si>
  <si>
    <t>HK112-043</t>
  </si>
  <si>
    <t>社團法人台灣創造活動發展協會</t>
  </si>
  <si>
    <t>產業人才投資方案計畫-翱翔天際:無人機飛行訓練班第01期</t>
  </si>
  <si>
    <t>HK112-044</t>
  </si>
  <si>
    <t>吳松濂
林幸慧
李芳</t>
  </si>
  <si>
    <t>浮世三千有限公司</t>
  </si>
  <si>
    <t>時尚婚宴藝術設計與應用</t>
  </si>
  <si>
    <t>112/09/21</t>
  </si>
  <si>
    <t>HK112-045</t>
  </si>
  <si>
    <t>鄭景媚
陳美伶</t>
  </si>
  <si>
    <t>敬荏文教事業有限公司附設臺中市私立文詣文理短期補習班</t>
  </si>
  <si>
    <t>英語教學產業人才培訓產學合作計畫(十二)</t>
  </si>
  <si>
    <t>HK112-046</t>
  </si>
  <si>
    <t>津洲文化工作室</t>
  </si>
  <si>
    <t>「津津有味」特色商品研發計畫</t>
  </si>
  <si>
    <t>HK112-047</t>
  </si>
  <si>
    <t>林幸慧</t>
  </si>
  <si>
    <t>伊芙行銷有限公司</t>
  </si>
  <si>
    <t>EcceAsia歐洲特級初榨橄欖油品推廣暨廚藝競賽</t>
  </si>
  <si>
    <t>HK112-048</t>
  </si>
  <si>
    <t>傑恆數位股份有限公司</t>
  </si>
  <si>
    <t>2023CCCE城市盃數位科藝邀請賽轉播技術實務</t>
  </si>
  <si>
    <t>HK112-049</t>
  </si>
  <si>
    <t>陳信介</t>
  </si>
  <si>
    <t>悅序有限公司</t>
  </si>
  <si>
    <t>智能監測的智慧居家系統之研製</t>
  </si>
  <si>
    <t>112/11/01</t>
  </si>
  <si>
    <t>113/10/31</t>
  </si>
  <si>
    <t>HK112-050</t>
  </si>
  <si>
    <t>許紋華</t>
  </si>
  <si>
    <t>財團法人台中市私立弘毓社會福利基金會</t>
  </si>
  <si>
    <t>特殊兒童暨長輩突破自我勇敢追夢培訓</t>
  </si>
  <si>
    <t>HK112-051</t>
  </si>
  <si>
    <t>郭俊良</t>
  </si>
  <si>
    <t>陳富國
陳佑全</t>
  </si>
  <si>
    <t>無人機基本及專業操作證協訓計畫</t>
  </si>
  <si>
    <t>112/09/25</t>
  </si>
  <si>
    <t>HK112-052</t>
  </si>
  <si>
    <t>台中市工業廢棄物化學組成之研究</t>
  </si>
  <si>
    <t>A3,A4,A5</t>
  </si>
  <si>
    <t>HK112-053</t>
  </si>
  <si>
    <t>陳淑齡</t>
  </si>
  <si>
    <t xml:space="preserve"> 光田醫療社團法人光田綜合醫院</t>
  </si>
  <si>
    <t>擴增實境教材研發計畫</t>
  </si>
  <si>
    <t>HK112-054</t>
  </si>
  <si>
    <t>夏嘉梅</t>
  </si>
  <si>
    <t>竹湖山居自然生態休閒農場</t>
  </si>
  <si>
    <t>竹湖山居戶外探索體驗人才培訓暨人文生態教育推廣</t>
  </si>
  <si>
    <t>HK112-055</t>
  </si>
  <si>
    <t>鄭祺誠</t>
  </si>
  <si>
    <t>劉明昆</t>
  </si>
  <si>
    <t>九藏喵窩有限公司</t>
  </si>
  <si>
    <t>女神試煉遊戲美術製作委託案</t>
  </si>
  <si>
    <t>113/01/30</t>
  </si>
  <si>
    <t>HK112-056</t>
  </si>
  <si>
    <t>大正和儀器股份有限公司</t>
  </si>
  <si>
    <t>臨床滅菌設備產品製造與開發及人才培訓計畫</t>
  </si>
  <si>
    <t>HK112-057</t>
  </si>
  <si>
    <t>沛旭生技有限公司</t>
  </si>
  <si>
    <t>植入式醫療器材產品應用與企劃及人才培訓計畫</t>
  </si>
  <si>
    <t>HK112-059</t>
  </si>
  <si>
    <t>社團法人台中市東區東英社區發展協會</t>
  </si>
  <si>
    <t>香草奇緣-精油防蚊液調製開發</t>
  </si>
  <si>
    <t>HK112-060</t>
  </si>
  <si>
    <t>推動在地化綠色飲食特色計畫</t>
  </si>
  <si>
    <t>HK112-061</t>
  </si>
  <si>
    <t>使用南良石墨烯鈦鍺護脖對於體表微循環血流影響之檢測</t>
  </si>
  <si>
    <t>HK112-062</t>
  </si>
  <si>
    <t>髮型設計師培訓計畫</t>
  </si>
  <si>
    <t>HK112-063</t>
  </si>
  <si>
    <t>香港商世基顧問有限公司</t>
  </si>
  <si>
    <t>美國馬鈴薯廚藝課程</t>
  </si>
  <si>
    <t>HK112-064</t>
  </si>
  <si>
    <t>郭俊良
王堯天</t>
  </si>
  <si>
    <t>產業人才投資方案計畫-空中奇想:無人機飛行操作進階班01期</t>
  </si>
  <si>
    <t>113/02/29</t>
  </si>
  <si>
    <t>HK112-065</t>
  </si>
  <si>
    <t>陳富國
陳俊元</t>
  </si>
  <si>
    <t>磐誠工程顧問股份有限公司</t>
  </si>
  <si>
    <t>台南市柳營科技工業區空氣品質監測計畫</t>
  </si>
  <si>
    <t>112/10/15</t>
  </si>
  <si>
    <t>HK112-066</t>
  </si>
  <si>
    <t>暖窩舒食有限公司</t>
  </si>
  <si>
    <t>咖啡師Barista產業人才培育訓練</t>
  </si>
  <si>
    <t>HK112-067</t>
  </si>
  <si>
    <t>翼翔航空股份有限公司</t>
  </si>
  <si>
    <t>無人機群發展演教學活動</t>
  </si>
  <si>
    <t>112/10/05</t>
  </si>
  <si>
    <t>HK112-068</t>
  </si>
  <si>
    <t>明日湘企業有限公司</t>
  </si>
  <si>
    <t>頭皮康養與管理培訓</t>
  </si>
  <si>
    <t>112/10/16</t>
  </si>
  <si>
    <t>HK112-069</t>
  </si>
  <si>
    <t>112年度臺中市石岡區乾柑橘水梨加工加值開發及發表行銷計畫</t>
  </si>
  <si>
    <t>HK112-070</t>
  </si>
  <si>
    <t>東港豐水產企業社</t>
  </si>
  <si>
    <t>日式丼飯專門店商品研發計畫</t>
  </si>
  <si>
    <t>HK112-071</t>
  </si>
  <si>
    <t>黃至盛
楊智偉
蔡君逸
王堯天</t>
  </si>
  <si>
    <t>華元食品股份有限公司</t>
  </si>
  <si>
    <t>馬鈴薯及馬鈴薯粉檢測還原醣分析之研究</t>
  </si>
  <si>
    <t>115/10/31</t>
  </si>
  <si>
    <t>HK112-072</t>
  </si>
  <si>
    <t>臺中市石岡區柑橘水梨加工加值開發包裝設計案</t>
  </si>
  <si>
    <t>HK112-073</t>
  </si>
  <si>
    <t>侯志遠</t>
  </si>
  <si>
    <t>王品寵物用品有限公司</t>
  </si>
  <si>
    <t>寵物業進口商行銷策略研究</t>
  </si>
  <si>
    <t>113/11/30</t>
  </si>
  <si>
    <t>HK112-074</t>
  </si>
  <si>
    <t>財團法人台灣兒童暨家庭扶助基金會附設台中市私立家扶發展學園</t>
  </si>
  <si>
    <t>學前特殊教育教保人才培訓</t>
  </si>
  <si>
    <t>112/11/13</t>
  </si>
  <si>
    <t>HK112-075</t>
  </si>
  <si>
    <t>陳富國
楊昌儒</t>
  </si>
  <si>
    <t>HK112-076</t>
  </si>
  <si>
    <t>112年梗枋漁港攔砂堤延長可行性評估</t>
  </si>
  <si>
    <t>112/11/06</t>
  </si>
  <si>
    <t>HK112-077</t>
  </si>
  <si>
    <t>葉柏涼</t>
  </si>
  <si>
    <t>督洋生技股份有限公司</t>
  </si>
  <si>
    <t>生理訊號回饋系統之研究</t>
  </si>
  <si>
    <t>HK112-078</t>
  </si>
  <si>
    <t>中華研究發展服務有限公司</t>
  </si>
  <si>
    <t>ATHE國際顧客服務管理師證照培育計畫</t>
  </si>
  <si>
    <t>HK112-079</t>
  </si>
  <si>
    <t>蛋六工作室</t>
  </si>
  <si>
    <t>產業發展加值輔導計畫</t>
  </si>
  <si>
    <t>HK112-080</t>
  </si>
  <si>
    <t>洪煒智</t>
  </si>
  <si>
    <t>唯美快速剪髮屋</t>
  </si>
  <si>
    <t>經典髮型實務與應用</t>
  </si>
  <si>
    <t>HK112-081</t>
  </si>
  <si>
    <t>IOH國際調酒師證照培育計畫</t>
  </si>
  <si>
    <t>HK112-082</t>
  </si>
  <si>
    <t>美白精油組合物及其應用與防晒精油組合物之專利作品參與波蘭華沙發明展競賽</t>
  </si>
  <si>
    <t>112/11/20</t>
  </si>
  <si>
    <t>113/11/19</t>
  </si>
  <si>
    <t>HK112-083</t>
  </si>
  <si>
    <t>榮合食品股份有限公司</t>
  </si>
  <si>
    <t>常溫非即食食品欄柵技術應用</t>
  </si>
  <si>
    <t>HK112-084</t>
  </si>
  <si>
    <t>台中市龍井區農會</t>
  </si>
  <si>
    <t>觀光餐旅業人才加值培訓計畫</t>
  </si>
  <si>
    <t>HK112-085</t>
  </si>
  <si>
    <t>使用南良石墨烯鈦鍺能量褲產品對於體表微循環血流影響之檢測</t>
  </si>
  <si>
    <t>HK112-086</t>
  </si>
  <si>
    <t>鼎香風國際企業有限公司</t>
  </si>
  <si>
    <t>HK112-087</t>
  </si>
  <si>
    <t>世博工程顧問有限公司</t>
  </si>
  <si>
    <t>國防部「陸軍航特部兩棲偵察營外離島港勤設施新建工程」馬祖基地(珠螺角據點)海側回填擴建工程-「地形變遷分析」及「周邊坡、流場分析」</t>
  </si>
  <si>
    <t>112/10/20</t>
  </si>
  <si>
    <t>HK112-088</t>
  </si>
  <si>
    <t>烘培糕餅業人才加值培育計畫</t>
  </si>
  <si>
    <t>HK112-089</t>
  </si>
  <si>
    <t>羅金翔</t>
  </si>
  <si>
    <t>台灣綠仕科技有限公司</t>
  </si>
  <si>
    <t>台中海線大氣次微米微粒濃度分布與成分分析</t>
  </si>
  <si>
    <t>113/06/15</t>
  </si>
  <si>
    <t>HK112-090</t>
  </si>
  <si>
    <t>李芳</t>
  </si>
  <si>
    <t>麗緻餐旅集團/亞都麗緻大飯店/亞緻餐飲/麗緻管理顧問</t>
  </si>
  <si>
    <t>HK112-091</t>
  </si>
  <si>
    <t>京漾生技事業股份有限公司</t>
  </si>
  <si>
    <t>化妝品產品微生物抗菌測試及檢驗分析計畫II</t>
  </si>
  <si>
    <t>112/11/17</t>
  </si>
  <si>
    <t>113/11/16</t>
  </si>
  <si>
    <t>HK112-092</t>
  </si>
  <si>
    <t>瑞元生醫股份有限公司</t>
  </si>
  <si>
    <t>水凝膠之化妝品應用諮詢輔導顧問計畫</t>
  </si>
  <si>
    <t>HK112-093</t>
  </si>
  <si>
    <t>IPMP與GA之於Hydrogel的經皮吸收效力分析</t>
  </si>
  <si>
    <t>112/12/16</t>
  </si>
  <si>
    <t>HK112-094</t>
  </si>
  <si>
    <t>瓦城泰統股份有限公司</t>
  </si>
  <si>
    <t>HK112-095</t>
  </si>
  <si>
    <t>鼎泰豐小吃店股份有限公司</t>
  </si>
  <si>
    <t>HK112-097</t>
  </si>
  <si>
    <t>黃翠如</t>
  </si>
  <si>
    <t>獨占興業有限公司</t>
  </si>
  <si>
    <t>不盲燙實務應用</t>
  </si>
  <si>
    <t>HK112-098</t>
  </si>
  <si>
    <t>三松食品實業有限公司</t>
  </si>
  <si>
    <t>食品原料安全性評估與衛生輔導</t>
  </si>
  <si>
    <t>HK112-099</t>
  </si>
  <si>
    <t>福又達生物科技股份有限公司</t>
  </si>
  <si>
    <t>探討積雪草外泌體的皮膚保養功效與分子作用機制研究計畫</t>
  </si>
  <si>
    <t>112/12/06</t>
  </si>
  <si>
    <t>113/12/05</t>
  </si>
  <si>
    <t>HK112-102</t>
  </si>
  <si>
    <t>臺中市石岡區柑橘水梨加工加值開發成果發表會活動與設計</t>
  </si>
  <si>
    <t>HK112-103</t>
  </si>
  <si>
    <t>塞席爾商美之本國際有限公司台灣分公司</t>
  </si>
  <si>
    <t>茶樹抗痘遮瑕膏、神經醯胺保濕舒芙蕾(品名待定)兩種產品人體皮膚保養功效評估計畫</t>
  </si>
  <si>
    <t>112/11/23</t>
  </si>
  <si>
    <t>113/11/22</t>
  </si>
  <si>
    <t>HK112-104</t>
  </si>
  <si>
    <t>物治系</t>
  </si>
  <si>
    <t>吳錫昆</t>
  </si>
  <si>
    <t>福雅骨科家庭醫學科診所</t>
  </si>
  <si>
    <t>足部鞋墊設計對足部壓力影響分析-退化性膝關節炎注射板泌體之應用</t>
  </si>
  <si>
    <t>HK112-106</t>
  </si>
  <si>
    <t>益美化工實業股份有限公司</t>
  </si>
  <si>
    <t>化妝品防腐效能測試</t>
  </si>
  <si>
    <t>HK112-107</t>
  </si>
  <si>
    <t>防曬係數檢測服務</t>
  </si>
  <si>
    <t>HK112-109</t>
  </si>
  <si>
    <t>方達科技股份有限公司</t>
  </si>
  <si>
    <t>簡易型能源顯示系統研製</t>
  </si>
  <si>
    <t>113/11/14</t>
  </si>
  <si>
    <t>HK112-110</t>
  </si>
  <si>
    <t>IMONI國際美業職能發展協會</t>
  </si>
  <si>
    <t>香氛製品開發</t>
  </si>
  <si>
    <t>HK112-114</t>
  </si>
  <si>
    <t>使用南良石墨烯能量釋壓床墊及石墨烯能鈦鍺鋅能量被產品對於體表微循環血流影響之檢測</t>
  </si>
  <si>
    <t>HK112-116</t>
  </si>
  <si>
    <t>程國恩</t>
  </si>
  <si>
    <t>佳宥鑫股份有限公司</t>
  </si>
  <si>
    <t>巧克力產品研發與應用</t>
  </si>
  <si>
    <t>112/12/15</t>
  </si>
  <si>
    <t>HK112-118</t>
  </si>
  <si>
    <t>霧峰區農會</t>
  </si>
  <si>
    <t>112年度龍眼乾多元加工廠商(歐包、酒及茶飲品)開發計畫</t>
  </si>
  <si>
    <t>HK112-120</t>
  </si>
  <si>
    <t>112年彰化縣垃圾採樣物理組成調查</t>
  </si>
  <si>
    <t>HK112-121</t>
  </si>
  <si>
    <t>王忠茂</t>
  </si>
  <si>
    <t>林千源</t>
  </si>
  <si>
    <t>光田醫療社團法人光田綜合醫院</t>
  </si>
  <si>
    <t>光田綜合醫院運動大會健康促進與專業服務計畫</t>
  </si>
  <si>
    <t>HK112-122</t>
  </si>
  <si>
    <t>比丹國際第三期品牌商品開發計畫</t>
  </si>
  <si>
    <t>HK112-127</t>
  </si>
  <si>
    <t>台灣曼秀雷敦產品(Hada-Labo Shirojyun Lotion/肌研白潤美白化妝水、Hada-Labo Shirojyun Lotion Moist/肌研白潤美白化妝水-潤澤型、Hada-Labo Shirojyun Milk/肌研白潤美白乳液)皮膚保養功效評估計畫</t>
  </si>
  <si>
    <t>112/12/19</t>
  </si>
  <si>
    <t>113/12/18</t>
  </si>
  <si>
    <t>HK112-128</t>
  </si>
  <si>
    <t>行草悟道股份有限公司</t>
  </si>
  <si>
    <t>音樂市集活動展示實作與氛圍佈置</t>
  </si>
  <si>
    <t>113/06/16</t>
  </si>
  <si>
    <t>預計培育人數</t>
  </si>
  <si>
    <t>預計培育人數</t>
    <phoneticPr fontId="2" type="noConversion"/>
  </si>
  <si>
    <t>培育
學生姓名</t>
    <phoneticPr fontId="2" type="noConversion"/>
  </si>
  <si>
    <t>培育
學生科系</t>
    <phoneticPr fontId="2" type="noConversion"/>
  </si>
  <si>
    <t>培育
學生學號</t>
    <phoneticPr fontId="2" type="noConversion"/>
  </si>
  <si>
    <t>培育
學生班級</t>
    <phoneticPr fontId="2" type="noConversion"/>
  </si>
  <si>
    <t>無</t>
  </si>
  <si>
    <t>無</t>
    <phoneticPr fontId="2" type="noConversion"/>
  </si>
  <si>
    <t>範例:
HK111-055</t>
    <phoneticPr fontId="2" type="noConversion"/>
  </si>
  <si>
    <t>○○○○學院</t>
    <phoneticPr fontId="2" type="noConversion"/>
  </si>
  <si>
    <t>○○系</t>
    <phoneticPr fontId="2" type="noConversion"/>
  </si>
  <si>
    <t>○○○</t>
    <phoneticPr fontId="2" type="noConversion"/>
  </si>
  <si>
    <t>產學合作研究計畫</t>
    <phoneticPr fontId="2" type="noConversion"/>
  </si>
  <si>
    <t>○○○○○公司</t>
    <phoneticPr fontId="2" type="noConversion"/>
  </si>
  <si>
    <t>○○○○○</t>
    <phoneticPr fontId="2" type="noConversion"/>
  </si>
  <si>
    <t>112/01/01</t>
    <phoneticPr fontId="2" type="noConversion"/>
  </si>
  <si>
    <t>112/12/31</t>
    <phoneticPr fontId="2" type="noConversion"/>
  </si>
  <si>
    <t>F-企業</t>
    <phoneticPr fontId="2" type="noConversion"/>
  </si>
  <si>
    <t>U1111111
U1111112
U1121110</t>
    <phoneticPr fontId="2" type="noConversion"/>
  </si>
  <si>
    <t>林筱涵
張君雅
陳怡君</t>
    <phoneticPr fontId="2" type="noConversion"/>
  </si>
  <si>
    <t>護理系
護理系
護理系</t>
    <phoneticPr fontId="2" type="noConversion"/>
  </si>
  <si>
    <t>二年甲班
二年甲班
一年甲班</t>
    <phoneticPr fontId="2" type="noConversion"/>
  </si>
  <si>
    <t>範例:
HK111-056</t>
  </si>
  <si>
    <t>112/01/02</t>
  </si>
  <si>
    <t>112/12/32</t>
  </si>
  <si>
    <t>名冊如附件1</t>
    <phoneticPr fontId="2" type="noConversion"/>
  </si>
  <si>
    <t>A1,B1</t>
  </si>
  <si>
    <t>A1,B2</t>
  </si>
  <si>
    <t>A1,B1,C</t>
  </si>
  <si>
    <t>A5,A9</t>
  </si>
  <si>
    <t>A3,B1</t>
  </si>
  <si>
    <t>A5,B6</t>
  </si>
  <si>
    <t>A5,B4,B5</t>
  </si>
  <si>
    <t>A4,A5,B2,B4,B5</t>
  </si>
  <si>
    <t>B2,B4,B5</t>
  </si>
  <si>
    <t>B1,B4</t>
  </si>
  <si>
    <t>A3,A4,B1,C</t>
  </si>
  <si>
    <t>A4,B1,B5</t>
  </si>
  <si>
    <t>A4,A9</t>
  </si>
  <si>
    <t>A3,A4,B1,B5</t>
  </si>
  <si>
    <t>A1,A5,B1,B3,B5</t>
  </si>
  <si>
    <t>A9,B1,</t>
  </si>
  <si>
    <t>A5,B4</t>
  </si>
  <si>
    <t>A3,A4,B5</t>
  </si>
  <si>
    <t>A4,A5,B1,B5</t>
  </si>
  <si>
    <t>B4,B5,</t>
  </si>
  <si>
    <t>A9,B1</t>
    <phoneticPr fontId="2" type="noConversion"/>
  </si>
  <si>
    <t>計畫
性質</t>
    <phoneticPr fontId="2" type="noConversion"/>
  </si>
  <si>
    <t>類別</t>
    <phoneticPr fontId="2" type="noConversion"/>
  </si>
  <si>
    <t>○○○○○○○○</t>
    <phoneticPr fontId="2" type="noConversion"/>
  </si>
  <si>
    <t>扶持精準健康福祉產業發展-以匹克球拍的設計開發之運動生物力學分析</t>
    <phoneticPr fontId="2" type="noConversion"/>
  </si>
  <si>
    <t>台灣塑膠工業股份有限公司</t>
    <phoneticPr fontId="2" type="noConversion"/>
  </si>
  <si>
    <t>實際培育人數</t>
    <phoneticPr fontId="2" type="noConversion"/>
  </si>
  <si>
    <t>承辦人核章:                        單位主管核章:                           院長核章:</t>
    <phoneticPr fontId="2" type="noConversion"/>
  </si>
  <si>
    <t>承辦人核章:                          單位主管核章:                             院長核章:</t>
    <phoneticPr fontId="2" type="noConversion"/>
  </si>
  <si>
    <t>承辦人核章:                        單位主管核章:                           主任核章:</t>
    <phoneticPr fontId="2" type="noConversion"/>
  </si>
  <si>
    <t>實險培育人數</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</si>
</sst>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76" formatCode="_-* #,##0_-;\-* #,##0_-;_-* &quot;-&quot;??_-;_-@_-"/>
  </numFmts>
  <fonts count="5" x14ac:knownFonts="1">
    <font>
      <sz val="12"/>
      <color theme="1"/>
      <name val="新細明體"/>
      <family val="2"/>
      <charset val="136"/>
      <scheme val="minor"/>
    </font>
    <font>
      <sz val="12"/>
      <color theme="1"/>
      <name val="新細明體"/>
      <family val="2"/>
      <charset val="136"/>
      <scheme val="minor"/>
    </font>
    <font>
      <sz val="9"/>
      <name val="新細明體"/>
      <family val="2"/>
      <charset val="136"/>
      <scheme val="minor"/>
    </font>
    <font>
      <sz val="11"/>
      <color theme="1"/>
      <name val="新細明體"/>
      <family val="1"/>
      <charset val="136"/>
      <scheme val="minor"/>
    </font>
    <font>
      <b/>
      <sz val="14"/>
      <color theme="1"/>
      <name val="標楷體"/>
      <family val="4"/>
      <charset val="136"/>
    </font>
  </fonts>
  <fills count="6">
    <fill>
      <patternFill patternType="none"/>
    </fill>
    <fill>
      <patternFill patternType="gray125"/>
    </fill>
    <fill>
      <patternFill patternType="solid">
        <fgColor theme="6" tint="0.79998168889431442"/>
        <bgColor indexed="64"/>
      </patternFill>
    </fill>
    <fill>
      <patternFill patternType="solid">
        <fgColor theme="0" tint="-0.14999847407452621"/>
        <bgColor indexed="64"/>
      </patternFill>
    </fill>
    <fill>
      <patternFill patternType="solid">
        <fgColor rgb="FFFFFF00"/>
        <bgColor indexed="64"/>
      </patternFill>
    </fill>
    <fill>
      <patternFill patternType="solid">
        <fgColor theme="5" tint="0.79998168889431442"/>
        <bgColor indexed="64"/>
      </patternFill>
    </fill>
  </fills>
  <borders count="3">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s>
  <cellStyleXfs count="2">
    <xf numFmtId="0" fontId="0" fillId="0" borderId="0">
      <alignment vertical="center"/>
    </xf>
    <xf numFmtId="43" fontId="1" fillId="0" borderId="0" applyFont="0" applyFill="0" applyBorder="0" applyAlignment="0" applyProtection="0">
      <alignment vertical="center"/>
    </xf>
  </cellStyleXfs>
  <cellXfs count="35">
    <xf numFmtId="0" fontId="0" fillId="0" borderId="0" xfId="0">
      <alignment vertical="center"/>
    </xf>
    <xf numFmtId="0" fontId="0" fillId="0" borderId="0" xfId="0" applyAlignment="1">
      <alignment horizontal="center" vertical="center"/>
    </xf>
    <xf numFmtId="0" fontId="0" fillId="0" borderId="1" xfId="0" applyBorder="1" applyAlignment="1">
      <alignment vertical="center" wrapText="1"/>
    </xf>
    <xf numFmtId="0" fontId="0" fillId="2" borderId="1" xfId="0" applyFill="1" applyBorder="1" applyAlignment="1">
      <alignment vertical="center" wrapText="1"/>
    </xf>
    <xf numFmtId="0" fontId="0" fillId="2" borderId="1" xfId="0" applyFill="1" applyBorder="1" applyAlignment="1">
      <alignment horizontal="center" vertical="center" wrapText="1"/>
    </xf>
    <xf numFmtId="0" fontId="0" fillId="0" borderId="1" xfId="0" applyBorder="1" applyAlignment="1">
      <alignment horizontal="center" vertical="center" wrapText="1"/>
    </xf>
    <xf numFmtId="176" fontId="0" fillId="2" borderId="1" xfId="1" applyNumberFormat="1" applyFont="1" applyFill="1" applyBorder="1" applyAlignment="1">
      <alignment horizontal="center" vertical="center" wrapText="1"/>
    </xf>
    <xf numFmtId="176" fontId="0" fillId="0" borderId="1" xfId="1" applyNumberFormat="1" applyFont="1" applyBorder="1" applyAlignment="1">
      <alignment horizontal="center" vertical="center" wrapText="1"/>
    </xf>
    <xf numFmtId="176" fontId="0" fillId="0" borderId="0" xfId="1" applyNumberFormat="1" applyFont="1" applyAlignment="1">
      <alignment horizontal="center" vertical="center"/>
    </xf>
    <xf numFmtId="0" fontId="0" fillId="2" borderId="1" xfId="0" applyFill="1" applyBorder="1" applyAlignment="1">
      <alignment horizontal="left" vertical="center" wrapText="1"/>
    </xf>
    <xf numFmtId="0" fontId="0" fillId="0" borderId="1" xfId="0" applyBorder="1" applyAlignment="1">
      <alignment horizontal="left" vertical="center" wrapText="1"/>
    </xf>
    <xf numFmtId="0" fontId="0" fillId="3" borderId="1" xfId="0" applyFill="1" applyBorder="1" applyAlignment="1">
      <alignment horizontal="center" vertical="center" wrapText="1"/>
    </xf>
    <xf numFmtId="0" fontId="0" fillId="3" borderId="1" xfId="0" applyFill="1" applyBorder="1" applyAlignment="1">
      <alignment vertical="center" wrapText="1"/>
    </xf>
    <xf numFmtId="176" fontId="0" fillId="3" borderId="1" xfId="1" applyNumberFormat="1" applyFont="1" applyFill="1" applyBorder="1" applyAlignment="1">
      <alignment horizontal="center" vertical="center" wrapText="1"/>
    </xf>
    <xf numFmtId="0" fontId="0" fillId="4" borderId="1" xfId="0" applyFill="1" applyBorder="1" applyAlignment="1">
      <alignment horizontal="center" vertical="center" wrapText="1"/>
    </xf>
    <xf numFmtId="0" fontId="0" fillId="5" borderId="1" xfId="0" applyFill="1" applyBorder="1" applyAlignment="1">
      <alignment vertical="center" wrapText="1"/>
    </xf>
    <xf numFmtId="0" fontId="0" fillId="5" borderId="1" xfId="0" applyFill="1" applyBorder="1" applyAlignment="1">
      <alignment horizontal="center" vertical="center" wrapText="1"/>
    </xf>
    <xf numFmtId="0" fontId="0" fillId="0" borderId="0" xfId="0" applyAlignment="1">
      <alignment horizontal="center" vertical="center" wrapText="1"/>
    </xf>
    <xf numFmtId="0" fontId="0" fillId="0" borderId="0" xfId="0" applyAlignment="1">
      <alignment horizontal="left" vertical="center" wrapText="1"/>
    </xf>
    <xf numFmtId="176" fontId="0" fillId="0" borderId="0" xfId="1" applyNumberFormat="1" applyFont="1" applyAlignment="1">
      <alignment horizontal="center" vertical="center" wrapText="1"/>
    </xf>
    <xf numFmtId="176" fontId="3" fillId="2" borderId="1" xfId="1" applyNumberFormat="1" applyFont="1" applyFill="1" applyBorder="1" applyAlignment="1">
      <alignment horizontal="center" vertical="center" wrapText="1"/>
    </xf>
    <xf numFmtId="0" fontId="3" fillId="0" borderId="0" xfId="0" applyFont="1" applyAlignment="1">
      <alignment horizontal="left" vertical="center" wrapText="1"/>
    </xf>
    <xf numFmtId="0" fontId="3" fillId="0" borderId="1" xfId="0" applyFont="1" applyBorder="1" applyAlignment="1">
      <alignment horizontal="left" vertical="center" wrapText="1"/>
    </xf>
    <xf numFmtId="176" fontId="3" fillId="0" borderId="1" xfId="1" applyNumberFormat="1" applyFont="1" applyBorder="1" applyAlignment="1">
      <alignment horizontal="center" vertical="center" wrapText="1"/>
    </xf>
    <xf numFmtId="176" fontId="3" fillId="0" borderId="0" xfId="1" applyNumberFormat="1" applyFont="1" applyAlignment="1">
      <alignment horizontal="center" vertical="center" wrapText="1"/>
    </xf>
    <xf numFmtId="0" fontId="3" fillId="2" borderId="1" xfId="0" applyFont="1" applyFill="1" applyBorder="1" applyAlignment="1">
      <alignment horizontal="left" vertical="center" wrapText="1"/>
    </xf>
    <xf numFmtId="0" fontId="0" fillId="2" borderId="2" xfId="0" applyFill="1" applyBorder="1" applyAlignment="1">
      <alignment horizontal="center" vertical="center" wrapText="1"/>
    </xf>
    <xf numFmtId="0" fontId="0" fillId="4" borderId="1" xfId="0" applyFill="1" applyBorder="1">
      <alignment vertical="center"/>
    </xf>
    <xf numFmtId="0" fontId="0" fillId="4" borderId="1" xfId="0" applyFill="1" applyBorder="1" applyAlignment="1">
      <alignment horizontal="left" vertical="center" wrapText="1"/>
    </xf>
    <xf numFmtId="0" fontId="3" fillId="2" borderId="1" xfId="0" applyFont="1" applyFill="1" applyBorder="1" applyAlignment="1">
      <alignment horizontal="center" vertical="center" wrapText="1"/>
    </xf>
    <xf numFmtId="0" fontId="3" fillId="5" borderId="1" xfId="0" applyFont="1" applyFill="1" applyBorder="1" applyAlignment="1">
      <alignment horizontal="center" vertical="center" wrapText="1"/>
    </xf>
    <xf numFmtId="0" fontId="3" fillId="0" borderId="0" xfId="0" applyFont="1" applyAlignment="1">
      <alignment horizontal="center" vertical="center" wrapText="1"/>
    </xf>
    <xf numFmtId="0" fontId="3" fillId="4" borderId="1" xfId="0" applyFont="1" applyFill="1" applyBorder="1" applyAlignment="1">
      <alignment horizontal="center" vertical="center" wrapText="1"/>
    </xf>
    <xf numFmtId="0" fontId="0" fillId="4" borderId="1" xfId="0" applyFill="1" applyBorder="1" applyAlignment="1">
      <alignment horizontal="center" vertical="center"/>
    </xf>
    <xf numFmtId="0" fontId="4" fillId="0" borderId="0" xfId="0" applyFont="1" applyAlignment="1">
      <alignment horizontal="left" vertical="center"/>
    </xf>
  </cellXfs>
  <cellStyles count="2">
    <cellStyle name="一般" xfId="0" builtinId="0"/>
    <cellStyle name="千分位" xfId="1" builtin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microsoft.com/office/2017/10/relationships/person" Target="persons/person.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1.xml"/><Relationship Id="rId27"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https://365hkedu-my.sharepoint.com/personal/lovefish_uspace_hk_edu_tw/Documents/1110801--&#30740;&#30332;&#34389;(&#24859;&#29788;)/20200413&#29986;&#23416;&#32068;&#20132;&#25509;/&#9829;&#9829;&#12304;&#29986;&#23416;&#21512;&#20316;&#26696;&#12305;/105-112&#23416;&#24180;&#24230;&#29986;&#23416;&#21512;&#20316;&#35336;&#30059;-&#24314;&#27284;&#36039;&#26009;113-0221(&#24859;&#29788;).xlsx" TargetMode="External"/><Relationship Id="rId1" Type="http://schemas.openxmlformats.org/officeDocument/2006/relationships/externalLinkPath" Target="/personal/lovefish_uspace_hk_edu_tw/Documents/1110801--&#30740;&#30332;&#34389;(&#24859;&#29788;)/20200413&#29986;&#23416;&#32068;&#20132;&#25509;/&#9829;&#9829;&#12304;&#29986;&#23416;&#21512;&#20316;&#26696;&#12305;/105-112&#23416;&#24180;&#24230;&#29986;&#23416;&#21512;&#20316;&#35336;&#30059;-&#24314;&#27284;&#36039;&#26009;113-0221(&#24859;&#29788;).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1120414分析"/>
      <sheetName val="工作表1"/>
      <sheetName val="產學計畫建檔"/>
      <sheetName val="變更異動明細"/>
      <sheetName val="獎勵金%數參考"/>
    </sheetNames>
    <sheetDataSet>
      <sheetData sheetId="0"/>
      <sheetData sheetId="1"/>
      <sheetData sheetId="2">
        <row r="1">
          <cell r="A1" t="str">
            <v>計畫編號</v>
          </cell>
          <cell r="B1" t="str">
            <v>年度</v>
          </cell>
          <cell r="C1" t="str">
            <v>學年度</v>
          </cell>
          <cell r="D1" t="str">
            <v>學院</v>
          </cell>
          <cell r="E1" t="str">
            <v>系科別</v>
          </cell>
          <cell r="F1" t="str">
            <v>主持人</v>
          </cell>
          <cell r="G1" t="str">
            <v>共(協)同主持人</v>
          </cell>
          <cell r="H1" t="str">
            <v>類別</v>
          </cell>
          <cell r="I1" t="str">
            <v>委託單位</v>
          </cell>
          <cell r="J1" t="str">
            <v>統一編號</v>
          </cell>
          <cell r="K1" t="str">
            <v>計畫名稱</v>
          </cell>
          <cell r="L1" t="str">
            <v>廠商
補助款</v>
          </cell>
          <cell r="M1" t="str">
            <v>總經費</v>
          </cell>
          <cell r="N1" t="str">
            <v>開始日期</v>
          </cell>
          <cell r="O1" t="str">
            <v>結束日期</v>
          </cell>
          <cell r="P1" t="str">
            <v>管理費(10%)</v>
          </cell>
          <cell r="Q1" t="str">
            <v>分潤金額
(管理費的50%)</v>
          </cell>
          <cell r="R1" t="str">
            <v>預計培育人數</v>
          </cell>
        </row>
        <row r="2">
          <cell r="A2" t="str">
            <v>HK104-021</v>
          </cell>
          <cell r="B2">
            <v>105</v>
          </cell>
          <cell r="C2">
            <v>104</v>
          </cell>
          <cell r="D2" t="str">
            <v>民生學院</v>
          </cell>
          <cell r="E2" t="str">
            <v>妝品系</v>
          </cell>
          <cell r="F2" t="str">
            <v>許慈芳</v>
          </cell>
          <cell r="G2" t="str">
            <v>陳明仁</v>
          </cell>
          <cell r="H2" t="str">
            <v>產學合作研究計畫</v>
          </cell>
          <cell r="I2" t="str">
            <v>帝力有限公司</v>
          </cell>
          <cell r="K2" t="str">
            <v>BHKS 奢光錠對亞洲女性之皮膚功效性評估研究</v>
          </cell>
          <cell r="L2">
            <v>184000</v>
          </cell>
          <cell r="M2">
            <v>184000</v>
          </cell>
          <cell r="N2" t="str">
            <v>105/01/01</v>
          </cell>
          <cell r="O2" t="str">
            <v>105/10/30</v>
          </cell>
          <cell r="P2">
            <v>27600</v>
          </cell>
        </row>
        <row r="3">
          <cell r="A3" t="str">
            <v>HK104-053</v>
          </cell>
          <cell r="B3">
            <v>105</v>
          </cell>
          <cell r="C3">
            <v>104</v>
          </cell>
          <cell r="D3" t="str">
            <v>民生學院</v>
          </cell>
          <cell r="E3" t="str">
            <v>食科系</v>
          </cell>
          <cell r="F3" t="str">
            <v>呂淑芬</v>
          </cell>
          <cell r="H3" t="str">
            <v>產學合作研究計畫</v>
          </cell>
          <cell r="I3" t="str">
            <v>生展生物科技股份有限公司</v>
          </cell>
          <cell r="K3" t="str">
            <v>靈芝飲之大鼠血糖探討計畫</v>
          </cell>
          <cell r="L3">
            <v>100000</v>
          </cell>
          <cell r="M3">
            <v>100000</v>
          </cell>
          <cell r="N3" t="str">
            <v>105/01/01</v>
          </cell>
          <cell r="O3" t="str">
            <v>105/05/30</v>
          </cell>
          <cell r="P3">
            <v>15000</v>
          </cell>
        </row>
        <row r="4">
          <cell r="A4" t="str">
            <v>HK104-065</v>
          </cell>
          <cell r="B4">
            <v>105</v>
          </cell>
          <cell r="C4">
            <v>104</v>
          </cell>
          <cell r="D4" t="str">
            <v>民生學院</v>
          </cell>
          <cell r="E4" t="str">
            <v>食科系</v>
          </cell>
          <cell r="F4" t="str">
            <v>林麗雲</v>
          </cell>
          <cell r="G4" t="str">
            <v>吳朝福
王惠娥</v>
          </cell>
          <cell r="H4" t="str">
            <v>產學合作研究計畫</v>
          </cell>
          <cell r="I4" t="str">
            <v>美食達人股份有限公司</v>
          </cell>
          <cell r="K4" t="str">
            <v>廠區衛生與產品自主管理檢驗計畫</v>
          </cell>
          <cell r="L4">
            <v>500000</v>
          </cell>
          <cell r="M4">
            <v>500000</v>
          </cell>
          <cell r="N4" t="str">
            <v>105/01/01</v>
          </cell>
          <cell r="O4" t="str">
            <v>105/12/31</v>
          </cell>
          <cell r="P4">
            <v>75000</v>
          </cell>
        </row>
        <row r="5">
          <cell r="A5" t="str">
            <v>HK104-069</v>
          </cell>
          <cell r="B5">
            <v>105</v>
          </cell>
          <cell r="C5">
            <v>104</v>
          </cell>
          <cell r="D5" t="str">
            <v>民生學院</v>
          </cell>
          <cell r="E5" t="str">
            <v>美髮系</v>
          </cell>
          <cell r="F5" t="str">
            <v>戴美瑩</v>
          </cell>
          <cell r="G5" t="str">
            <v>推廣</v>
          </cell>
          <cell r="H5" t="str">
            <v>產學合作研究計畫</v>
          </cell>
          <cell r="I5" t="str">
            <v>快樂麗康股份有限公司</v>
          </cell>
          <cell r="K5" t="str">
            <v>美髮從業人員教育訓練產學合作案第七期台北D班</v>
          </cell>
          <cell r="L5">
            <v>368480</v>
          </cell>
          <cell r="M5">
            <v>368480</v>
          </cell>
          <cell r="N5" t="str">
            <v>105/06/30</v>
          </cell>
          <cell r="O5" t="str">
            <v>105/10/20</v>
          </cell>
          <cell r="P5">
            <v>66326</v>
          </cell>
        </row>
        <row r="6">
          <cell r="A6" t="str">
            <v>HK104-073</v>
          </cell>
          <cell r="B6">
            <v>105</v>
          </cell>
          <cell r="C6">
            <v>104</v>
          </cell>
          <cell r="D6" t="str">
            <v>工學院</v>
          </cell>
          <cell r="E6" t="str">
            <v>醫工系</v>
          </cell>
          <cell r="F6" t="str">
            <v>鮑建國</v>
          </cell>
          <cell r="H6" t="str">
            <v>產學合作研究計畫</v>
          </cell>
          <cell r="I6" t="str">
            <v>玉瑪室內裝修展業有限公司</v>
          </cell>
          <cell r="K6" t="str">
            <v>遠紅外線纖維材料對體表微循環血流影響之初步評估之二</v>
          </cell>
          <cell r="L6">
            <v>60000</v>
          </cell>
          <cell r="M6">
            <v>60000</v>
          </cell>
          <cell r="N6" t="str">
            <v>105/01/01</v>
          </cell>
          <cell r="O6" t="str">
            <v>105/12/31</v>
          </cell>
          <cell r="P6">
            <v>9000</v>
          </cell>
        </row>
        <row r="7">
          <cell r="A7" t="str">
            <v>HK104-076</v>
          </cell>
          <cell r="B7">
            <v>105</v>
          </cell>
          <cell r="C7">
            <v>104</v>
          </cell>
          <cell r="D7" t="str">
            <v>民生學院</v>
          </cell>
          <cell r="E7" t="str">
            <v>妝品系</v>
          </cell>
          <cell r="F7" t="str">
            <v>易光輝</v>
          </cell>
          <cell r="G7" t="str">
            <v>推廣</v>
          </cell>
          <cell r="H7" t="str">
            <v>產學合作研究計畫</v>
          </cell>
          <cell r="I7" t="str">
            <v>永圓國際美容事業股份有限公司</v>
          </cell>
          <cell r="K7" t="str">
            <v>化妝品從業人員教育訓練產學合作案第2期E學分班台中HK104-076（永圓）</v>
          </cell>
          <cell r="L7">
            <v>526400</v>
          </cell>
          <cell r="M7">
            <v>526400</v>
          </cell>
          <cell r="N7" t="str">
            <v>105/01/12</v>
          </cell>
          <cell r="O7" t="str">
            <v>105/03/29</v>
          </cell>
          <cell r="P7">
            <v>94752</v>
          </cell>
        </row>
        <row r="8">
          <cell r="A8" t="str">
            <v>HK104-080</v>
          </cell>
          <cell r="B8">
            <v>105</v>
          </cell>
          <cell r="C8">
            <v>104</v>
          </cell>
          <cell r="D8" t="str">
            <v>民生學院</v>
          </cell>
          <cell r="E8" t="str">
            <v>美髮系</v>
          </cell>
          <cell r="F8" t="str">
            <v>呂佩芸</v>
          </cell>
          <cell r="G8" t="str">
            <v>推廣</v>
          </cell>
          <cell r="H8" t="str">
            <v>產學合作研究計畫</v>
          </cell>
          <cell r="I8" t="str">
            <v>首席國際髮品有限公司</v>
          </cell>
          <cell r="K8" t="str">
            <v>美髮從業人員教育訓練產學合作案第八期台中B班</v>
          </cell>
          <cell r="L8">
            <v>526400</v>
          </cell>
          <cell r="M8">
            <v>526400</v>
          </cell>
          <cell r="N8" t="str">
            <v>105/01/05</v>
          </cell>
          <cell r="O8" t="str">
            <v>105/05/10</v>
          </cell>
          <cell r="P8">
            <v>94752</v>
          </cell>
        </row>
        <row r="9">
          <cell r="A9" t="str">
            <v>HK104-081</v>
          </cell>
          <cell r="B9">
            <v>105</v>
          </cell>
          <cell r="C9">
            <v>104</v>
          </cell>
          <cell r="D9" t="str">
            <v>民生學院</v>
          </cell>
          <cell r="E9" t="str">
            <v>妝品系</v>
          </cell>
          <cell r="F9" t="str">
            <v>易光輝</v>
          </cell>
          <cell r="G9" t="str">
            <v>推廣</v>
          </cell>
          <cell r="H9" t="str">
            <v>產學合作研究計畫</v>
          </cell>
          <cell r="I9" t="str">
            <v>曼都國際股份有限公司</v>
          </cell>
          <cell r="K9" t="str">
            <v>美髮從業人員教育訓練產學合作案第8期B學分班台中HK104-081（曼都）</v>
          </cell>
          <cell r="L9">
            <v>157920</v>
          </cell>
          <cell r="M9">
            <v>157920</v>
          </cell>
          <cell r="N9" t="str">
            <v>105/01/05</v>
          </cell>
          <cell r="O9" t="str">
            <v>105/05/10</v>
          </cell>
          <cell r="P9">
            <v>28425</v>
          </cell>
        </row>
        <row r="10">
          <cell r="A10" t="str">
            <v>HK104-082</v>
          </cell>
          <cell r="B10">
            <v>105</v>
          </cell>
          <cell r="C10">
            <v>104</v>
          </cell>
          <cell r="D10" t="str">
            <v>醫護學院</v>
          </cell>
          <cell r="E10" t="str">
            <v>生科系</v>
          </cell>
          <cell r="F10" t="str">
            <v>陳建志</v>
          </cell>
          <cell r="H10" t="str">
            <v>產學合作研究計畫</v>
          </cell>
          <cell r="I10" t="str">
            <v>葡萄王生技股份有限公司</v>
          </cell>
          <cell r="K10" t="str">
            <v>猴頭菇菌絲體活化微小膠細胞清除Aβ之機制探討與其活性成份分析</v>
          </cell>
          <cell r="L10">
            <v>2000000</v>
          </cell>
          <cell r="M10">
            <v>2000000</v>
          </cell>
          <cell r="N10" t="str">
            <v>105/01/01</v>
          </cell>
          <cell r="O10" t="str">
            <v>105/12/31</v>
          </cell>
          <cell r="P10">
            <v>300000</v>
          </cell>
        </row>
        <row r="11">
          <cell r="A11" t="str">
            <v>HK104-083</v>
          </cell>
          <cell r="B11">
            <v>105</v>
          </cell>
          <cell r="C11">
            <v>104</v>
          </cell>
          <cell r="D11" t="str">
            <v>工學院</v>
          </cell>
          <cell r="E11" t="str">
            <v>環安系</v>
          </cell>
          <cell r="F11" t="str">
            <v>陳昌佑</v>
          </cell>
          <cell r="H11" t="str">
            <v>產學合作研究計畫</v>
          </cell>
          <cell r="I11" t="str">
            <v>方達科技股份有限公司</v>
          </cell>
          <cell r="K11" t="str">
            <v>中央管河川底泥品質定期採樣檢測品保品管及結果分析作業(第二階段)</v>
          </cell>
          <cell r="L11">
            <v>230000</v>
          </cell>
          <cell r="M11">
            <v>230000</v>
          </cell>
          <cell r="N11" t="str">
            <v>105/01/01</v>
          </cell>
          <cell r="O11" t="str">
            <v>105/12/31</v>
          </cell>
          <cell r="P11">
            <v>34500</v>
          </cell>
        </row>
        <row r="12">
          <cell r="A12" t="str">
            <v>HK104-086(管理費回應英系)</v>
          </cell>
          <cell r="B12">
            <v>105</v>
          </cell>
          <cell r="C12">
            <v>104</v>
          </cell>
          <cell r="D12" t="str">
            <v>人文社會學院</v>
          </cell>
          <cell r="E12" t="str">
            <v>語言中心</v>
          </cell>
          <cell r="F12" t="str">
            <v>卓淑美</v>
          </cell>
          <cell r="G12" t="str">
            <v>左綉靜
林佳玉</v>
          </cell>
          <cell r="H12" t="str">
            <v>產學合作研究計畫</v>
          </cell>
          <cell r="I12" t="str">
            <v>空中美語文教事業股份有限公司</v>
          </cell>
          <cell r="K12" t="str">
            <v>An Overview of the four Year Online Assessment integrated into the freshman and Sophomore English Course in a Technology University</v>
          </cell>
          <cell r="L12">
            <v>100000</v>
          </cell>
          <cell r="M12">
            <v>100000</v>
          </cell>
          <cell r="N12" t="str">
            <v>105/02/22</v>
          </cell>
          <cell r="O12" t="str">
            <v>105/12/31</v>
          </cell>
          <cell r="P12">
            <v>15000</v>
          </cell>
        </row>
        <row r="13">
          <cell r="A13" t="str">
            <v>HK104-087</v>
          </cell>
          <cell r="B13">
            <v>105</v>
          </cell>
          <cell r="C13">
            <v>104</v>
          </cell>
          <cell r="D13" t="str">
            <v>民生學院</v>
          </cell>
          <cell r="E13" t="str">
            <v>妝品系</v>
          </cell>
          <cell r="F13" t="str">
            <v>周怡真</v>
          </cell>
          <cell r="G13" t="str">
            <v>黃文盈</v>
          </cell>
          <cell r="H13" t="str">
            <v>產學合作研究計畫</v>
          </cell>
          <cell r="I13" t="str">
            <v>滴滴化工原料有限公司(籌備處)</v>
          </cell>
          <cell r="K13" t="str">
            <v>檢測產品中的重金屬</v>
          </cell>
          <cell r="L13">
            <v>12000</v>
          </cell>
          <cell r="M13">
            <v>12000</v>
          </cell>
          <cell r="N13" t="str">
            <v>105/01/01</v>
          </cell>
          <cell r="O13" t="str">
            <v>105/06/30</v>
          </cell>
          <cell r="P13">
            <v>1800</v>
          </cell>
        </row>
        <row r="14">
          <cell r="A14" t="str">
            <v>HK104-088(管理費回應英系)</v>
          </cell>
          <cell r="B14">
            <v>105</v>
          </cell>
          <cell r="C14">
            <v>104</v>
          </cell>
          <cell r="D14" t="str">
            <v>人文社會學院</v>
          </cell>
          <cell r="E14" t="str">
            <v>語言中心</v>
          </cell>
          <cell r="F14" t="str">
            <v>卓淑美</v>
          </cell>
          <cell r="G14" t="str">
            <v>左綉靜
林佳玉</v>
          </cell>
          <cell r="H14" t="str">
            <v>產學合作研究計畫</v>
          </cell>
          <cell r="I14" t="str">
            <v>齊志股份有限公司</v>
          </cell>
          <cell r="K14" t="str">
            <v>探討科技大學大一英文師生對LiveABC教材(LM)的看法</v>
          </cell>
          <cell r="L14">
            <v>60000</v>
          </cell>
          <cell r="M14">
            <v>60000</v>
          </cell>
          <cell r="N14" t="str">
            <v>105/02/22</v>
          </cell>
          <cell r="O14" t="str">
            <v>106/01/31</v>
          </cell>
          <cell r="P14">
            <v>9000</v>
          </cell>
        </row>
        <row r="15">
          <cell r="A15" t="str">
            <v>HK104-090</v>
          </cell>
          <cell r="B15">
            <v>105</v>
          </cell>
          <cell r="C15">
            <v>104</v>
          </cell>
          <cell r="D15" t="str">
            <v>民生學院</v>
          </cell>
          <cell r="E15" t="str">
            <v>食科系</v>
          </cell>
          <cell r="F15" t="str">
            <v>林麗雲</v>
          </cell>
          <cell r="H15" t="str">
            <v>產學合作研究計畫</v>
          </cell>
          <cell r="I15" t="str">
            <v>大滷桶國際有限公司</v>
          </cell>
          <cell r="K15" t="str">
            <v>工廠HACCP動線規劃與輔導</v>
          </cell>
          <cell r="L15">
            <v>150000</v>
          </cell>
          <cell r="M15">
            <v>150000</v>
          </cell>
          <cell r="N15" t="str">
            <v>105/01/01</v>
          </cell>
          <cell r="O15" t="str">
            <v>105/12/31</v>
          </cell>
          <cell r="P15">
            <v>22500</v>
          </cell>
        </row>
        <row r="16">
          <cell r="A16" t="str">
            <v>HK104-091</v>
          </cell>
          <cell r="B16">
            <v>105</v>
          </cell>
          <cell r="C16">
            <v>104</v>
          </cell>
          <cell r="D16" t="str">
            <v>人文社會學院</v>
          </cell>
          <cell r="E16" t="str">
            <v>運休系</v>
          </cell>
          <cell r="F16" t="str">
            <v>劉進枰</v>
          </cell>
          <cell r="G16" t="str">
            <v>陳敦禮
張嚴仁</v>
          </cell>
          <cell r="H16" t="str">
            <v>產學合作研究計畫</v>
          </cell>
          <cell r="I16" t="str">
            <v>私立新開文理短期補習班</v>
          </cell>
          <cell r="K16" t="str">
            <v>2016 年柏穎盃兒童冬季足球聯賽</v>
          </cell>
          <cell r="L16">
            <v>50000</v>
          </cell>
          <cell r="M16">
            <v>50000</v>
          </cell>
          <cell r="N16" t="str">
            <v>105/01/16</v>
          </cell>
          <cell r="O16" t="str">
            <v>105/03/29</v>
          </cell>
          <cell r="P16">
            <v>7500</v>
          </cell>
        </row>
        <row r="17">
          <cell r="A17" t="str">
            <v>HK104-092</v>
          </cell>
          <cell r="B17">
            <v>105</v>
          </cell>
          <cell r="C17">
            <v>104</v>
          </cell>
          <cell r="D17" t="str">
            <v>民生學院</v>
          </cell>
          <cell r="E17" t="str">
            <v>妝品系</v>
          </cell>
          <cell r="F17" t="str">
            <v>黃文盈</v>
          </cell>
          <cell r="G17" t="str">
            <v>周怡真</v>
          </cell>
          <cell r="H17" t="str">
            <v>產學合作研究計畫</v>
          </cell>
          <cell r="I17" t="str">
            <v>詩迪奧綺國際有限公司</v>
          </cell>
          <cell r="K17" t="str">
            <v>開發敏弱肌保養品系列</v>
          </cell>
          <cell r="L17">
            <v>150000</v>
          </cell>
          <cell r="M17">
            <v>150000</v>
          </cell>
          <cell r="N17" t="str">
            <v>105/01/01</v>
          </cell>
          <cell r="O17" t="str">
            <v>105/12/31</v>
          </cell>
          <cell r="P17">
            <v>22500</v>
          </cell>
        </row>
        <row r="18">
          <cell r="A18" t="str">
            <v>HK104-093</v>
          </cell>
          <cell r="B18">
            <v>105</v>
          </cell>
          <cell r="C18">
            <v>104</v>
          </cell>
          <cell r="D18" t="str">
            <v>民生學院</v>
          </cell>
          <cell r="E18" t="str">
            <v>妝品系</v>
          </cell>
          <cell r="F18" t="str">
            <v>李珮琪</v>
          </cell>
          <cell r="G18" t="str">
            <v>邱品齊(中國醫藥大學附設醫院國際醫療美容醫學中心)</v>
          </cell>
          <cell r="H18" t="str">
            <v>產學合作研究計畫</v>
          </cell>
          <cell r="I18" t="str">
            <v>永信藥品工業股份有限公司</v>
          </cell>
          <cell r="K18" t="str">
            <v>婕凡希專業療程系列功效性試驗評估</v>
          </cell>
          <cell r="L18">
            <v>760000</v>
          </cell>
          <cell r="M18">
            <v>760000</v>
          </cell>
          <cell r="N18" t="str">
            <v>105/01/01</v>
          </cell>
          <cell r="O18" t="str">
            <v>106/04/30</v>
          </cell>
          <cell r="P18">
            <v>114000</v>
          </cell>
        </row>
        <row r="19">
          <cell r="A19" t="str">
            <v>HK104-094</v>
          </cell>
          <cell r="B19">
            <v>105</v>
          </cell>
          <cell r="C19">
            <v>104</v>
          </cell>
          <cell r="D19" t="str">
            <v>民生學院</v>
          </cell>
          <cell r="E19" t="str">
            <v>妝品系</v>
          </cell>
          <cell r="F19" t="str">
            <v>李珮琪</v>
          </cell>
          <cell r="G19" t="str">
            <v>黃文盈
許慈芳</v>
          </cell>
          <cell r="H19" t="str">
            <v>產學合作研究計畫</v>
          </cell>
          <cell r="I19" t="str">
            <v>財團法人醫藥工業技術發展中心</v>
          </cell>
          <cell r="K19" t="str">
            <v>雪芙蘭專業抗UV防曬乳液紫外線防護效能評估</v>
          </cell>
          <cell r="L19">
            <v>100000</v>
          </cell>
          <cell r="M19">
            <v>100000</v>
          </cell>
          <cell r="N19" t="str">
            <v>105/01/01</v>
          </cell>
          <cell r="O19" t="str">
            <v>106/08/30</v>
          </cell>
          <cell r="P19">
            <v>15000</v>
          </cell>
        </row>
        <row r="20">
          <cell r="A20" t="str">
            <v>HK104-095</v>
          </cell>
          <cell r="B20">
            <v>105</v>
          </cell>
          <cell r="C20">
            <v>104</v>
          </cell>
          <cell r="D20" t="str">
            <v>民生學院</v>
          </cell>
          <cell r="E20" t="str">
            <v>妝品系</v>
          </cell>
          <cell r="F20" t="str">
            <v>李珮琪</v>
          </cell>
          <cell r="G20" t="str">
            <v>陳明仁</v>
          </cell>
          <cell r="H20" t="str">
            <v>產學合作研究計畫</v>
          </cell>
          <cell r="I20" t="str">
            <v>孟鄉生化科技股份有限公司</v>
          </cell>
          <cell r="K20" t="str">
            <v>極美肌深層水潤純棉黑面膜對皮膚保濕功效及刺激性檢測計畫</v>
          </cell>
          <cell r="L20">
            <v>120000</v>
          </cell>
          <cell r="M20">
            <v>120000</v>
          </cell>
          <cell r="N20" t="str">
            <v>105/01/01</v>
          </cell>
          <cell r="O20" t="str">
            <v>106/01/31</v>
          </cell>
          <cell r="P20">
            <v>18000</v>
          </cell>
        </row>
        <row r="21">
          <cell r="A21" t="str">
            <v>HK104-096</v>
          </cell>
          <cell r="B21">
            <v>105</v>
          </cell>
          <cell r="C21">
            <v>104</v>
          </cell>
          <cell r="D21" t="str">
            <v>民生學院</v>
          </cell>
          <cell r="E21" t="str">
            <v>食科系</v>
          </cell>
          <cell r="F21" t="str">
            <v>陳玉舜</v>
          </cell>
          <cell r="G21" t="str">
            <v>陳俊曄</v>
          </cell>
          <cell r="H21" t="str">
            <v>產學合作研究計畫</v>
          </cell>
          <cell r="I21" t="str">
            <v>福州惠生食用菌有限公司</v>
          </cell>
          <cell r="K21" t="str">
            <v>真菌組織培養技術之品質管制及酵素產品研發</v>
          </cell>
          <cell r="L21">
            <v>1000000</v>
          </cell>
          <cell r="M21">
            <v>1000000</v>
          </cell>
          <cell r="N21" t="str">
            <v>105/02/01</v>
          </cell>
          <cell r="O21" t="str">
            <v>108/01/31</v>
          </cell>
          <cell r="P21">
            <v>150000</v>
          </cell>
        </row>
        <row r="22">
          <cell r="A22" t="str">
            <v>HK104-098</v>
          </cell>
          <cell r="B22">
            <v>105</v>
          </cell>
          <cell r="C22">
            <v>104</v>
          </cell>
          <cell r="D22" t="str">
            <v>民生學院</v>
          </cell>
          <cell r="E22" t="str">
            <v>妝品系</v>
          </cell>
          <cell r="F22" t="str">
            <v>周怡真</v>
          </cell>
          <cell r="G22" t="str">
            <v>黃文盈</v>
          </cell>
          <cell r="H22" t="str">
            <v>產學合作研究計畫</v>
          </cell>
          <cell r="I22" t="str">
            <v>哈囉行銷管理顧問股份有限公司</v>
          </cell>
          <cell r="K22" t="str">
            <v>HelloBeauty 瞬間隱形抗皺霜之研究</v>
          </cell>
          <cell r="L22">
            <v>100000</v>
          </cell>
          <cell r="M22">
            <v>100000</v>
          </cell>
          <cell r="N22" t="str">
            <v>105/01/01</v>
          </cell>
          <cell r="O22" t="str">
            <v>105/08/31</v>
          </cell>
          <cell r="P22">
            <v>15000</v>
          </cell>
        </row>
        <row r="23">
          <cell r="A23" t="str">
            <v>HK104-099</v>
          </cell>
          <cell r="B23">
            <v>105</v>
          </cell>
          <cell r="C23">
            <v>104</v>
          </cell>
          <cell r="D23" t="str">
            <v>民生學院</v>
          </cell>
          <cell r="E23" t="str">
            <v>食科系</v>
          </cell>
          <cell r="F23" t="str">
            <v>陳玉舜</v>
          </cell>
          <cell r="G23" t="str">
            <v>陳俊曄</v>
          </cell>
          <cell r="H23" t="str">
            <v>產學合作研究計畫</v>
          </cell>
          <cell r="I23" t="str">
            <v>紫梅王生化科技股份有限公司</v>
          </cell>
          <cell r="K23" t="str">
            <v>梅子保健產品之研發</v>
          </cell>
          <cell r="L23">
            <v>200000</v>
          </cell>
          <cell r="M23">
            <v>200000</v>
          </cell>
          <cell r="N23" t="str">
            <v>105/02/01</v>
          </cell>
          <cell r="O23" t="str">
            <v>107/01/31</v>
          </cell>
          <cell r="P23">
            <v>30000</v>
          </cell>
        </row>
        <row r="24">
          <cell r="A24" t="str">
            <v>HK104-100</v>
          </cell>
          <cell r="B24">
            <v>105</v>
          </cell>
          <cell r="C24">
            <v>104</v>
          </cell>
          <cell r="D24" t="str">
            <v>工學院</v>
          </cell>
          <cell r="E24" t="str">
            <v>環安系</v>
          </cell>
          <cell r="F24" t="str">
            <v>段柔勇</v>
          </cell>
          <cell r="H24" t="str">
            <v>產學合作研究計畫</v>
          </cell>
          <cell r="I24" t="str">
            <v>鑫盈能源股份有限公司</v>
          </cell>
          <cell r="K24" t="str">
            <v>大型太陽光電廠發電診斷</v>
          </cell>
          <cell r="L24">
            <v>235294</v>
          </cell>
          <cell r="M24">
            <v>235294</v>
          </cell>
          <cell r="N24" t="str">
            <v>105/02/01</v>
          </cell>
          <cell r="O24" t="str">
            <v>105/03/31</v>
          </cell>
          <cell r="P24">
            <v>35294</v>
          </cell>
        </row>
        <row r="25">
          <cell r="A25" t="str">
            <v>HK104-101</v>
          </cell>
          <cell r="B25">
            <v>105</v>
          </cell>
          <cell r="C25">
            <v>104</v>
          </cell>
          <cell r="D25" t="str">
            <v>管理學院</v>
          </cell>
          <cell r="E25" t="str">
            <v>健管系</v>
          </cell>
          <cell r="F25" t="str">
            <v>王美玲</v>
          </cell>
          <cell r="H25" t="str">
            <v>產學合作研究計畫</v>
          </cell>
          <cell r="I25" t="str">
            <v>光田醫療社團法人光田綜合醫院</v>
          </cell>
          <cell r="K25" t="str">
            <v>住院病人經驗調查及相關因素之探討</v>
          </cell>
          <cell r="L25">
            <v>30000</v>
          </cell>
          <cell r="M25">
            <v>30000</v>
          </cell>
          <cell r="N25" t="str">
            <v>105/02/01</v>
          </cell>
          <cell r="O25" t="str">
            <v>105/12/31</v>
          </cell>
          <cell r="P25">
            <v>4500</v>
          </cell>
        </row>
        <row r="26">
          <cell r="A26" t="str">
            <v>HK104-103</v>
          </cell>
          <cell r="B26">
            <v>105</v>
          </cell>
          <cell r="C26">
            <v>104</v>
          </cell>
          <cell r="D26" t="str">
            <v>工學院</v>
          </cell>
          <cell r="E26" t="str">
            <v>環安系</v>
          </cell>
          <cell r="F26" t="str">
            <v>黃文鑑</v>
          </cell>
          <cell r="H26" t="str">
            <v>產學合作研究計畫</v>
          </cell>
          <cell r="I26" t="str">
            <v>耕展永續科技有限公司</v>
          </cell>
          <cell r="K26" t="str">
            <v>事業廢水處理－水質分析及檢測計畫</v>
          </cell>
          <cell r="L26">
            <v>120000</v>
          </cell>
          <cell r="M26">
            <v>120000</v>
          </cell>
          <cell r="N26" t="str">
            <v>105/02/01</v>
          </cell>
          <cell r="O26" t="str">
            <v>105/04/30</v>
          </cell>
          <cell r="P26">
            <v>18000</v>
          </cell>
        </row>
        <row r="27">
          <cell r="A27" t="str">
            <v>HK104-105</v>
          </cell>
          <cell r="B27">
            <v>105</v>
          </cell>
          <cell r="C27">
            <v>104</v>
          </cell>
          <cell r="D27" t="str">
            <v>民生學院</v>
          </cell>
          <cell r="E27" t="str">
            <v>食科系</v>
          </cell>
          <cell r="F27" t="str">
            <v>林麗雲</v>
          </cell>
          <cell r="H27" t="str">
            <v>產學合作研究計畫</v>
          </cell>
          <cell r="I27" t="str">
            <v>全輝生物醫學股份有限公司</v>
          </cell>
          <cell r="K27" t="str">
            <v>苦茶油品質檢測</v>
          </cell>
          <cell r="L27">
            <v>100000</v>
          </cell>
          <cell r="M27">
            <v>100000</v>
          </cell>
          <cell r="N27" t="str">
            <v>105/02/01</v>
          </cell>
          <cell r="O27" t="str">
            <v>105/06/30</v>
          </cell>
          <cell r="P27">
            <v>15000</v>
          </cell>
        </row>
        <row r="28">
          <cell r="A28" t="str">
            <v>HK104-106</v>
          </cell>
          <cell r="B28">
            <v>105</v>
          </cell>
          <cell r="C28">
            <v>104</v>
          </cell>
          <cell r="D28" t="str">
            <v>民生學院</v>
          </cell>
          <cell r="E28" t="str">
            <v>食科系</v>
          </cell>
          <cell r="F28" t="str">
            <v>柯耀筆</v>
          </cell>
          <cell r="G28" t="str">
            <v>喬長誠、張基煌、黃至盛、陳湘玲、莊照明、洪麗美、游新雄</v>
          </cell>
          <cell r="H28" t="str">
            <v>產學合作研究計畫</v>
          </cell>
          <cell r="I28" t="str">
            <v>聯群生技有限公司</v>
          </cell>
          <cell r="K28" t="str">
            <v>產品檢測分析之研究</v>
          </cell>
          <cell r="L28">
            <v>200000</v>
          </cell>
          <cell r="M28">
            <v>200000</v>
          </cell>
          <cell r="N28" t="str">
            <v>105/01/01</v>
          </cell>
          <cell r="O28" t="str">
            <v>107/12/31</v>
          </cell>
          <cell r="P28">
            <v>30000</v>
          </cell>
        </row>
        <row r="29">
          <cell r="A29" t="str">
            <v>HK104-107</v>
          </cell>
          <cell r="B29">
            <v>105</v>
          </cell>
          <cell r="C29">
            <v>104</v>
          </cell>
          <cell r="D29" t="str">
            <v>民生學院</v>
          </cell>
          <cell r="E29" t="str">
            <v>食科系</v>
          </cell>
          <cell r="F29" t="str">
            <v>林聖敦</v>
          </cell>
          <cell r="G29" t="str">
            <v>柯耀筆、邱秀英、李菁菁</v>
          </cell>
          <cell r="H29" t="str">
            <v>產學合作研究計畫</v>
          </cell>
          <cell r="I29" t="str">
            <v>梅統有限公司</v>
          </cell>
          <cell r="K29" t="str">
            <v>調理食品品質及有效日期評估</v>
          </cell>
          <cell r="L29">
            <v>100000</v>
          </cell>
          <cell r="M29">
            <v>100000</v>
          </cell>
          <cell r="N29" t="str">
            <v>105/03/01</v>
          </cell>
          <cell r="O29" t="str">
            <v>106/02/28</v>
          </cell>
          <cell r="P29">
            <v>15000</v>
          </cell>
        </row>
        <row r="30">
          <cell r="A30" t="str">
            <v>HK104-108</v>
          </cell>
          <cell r="B30">
            <v>105</v>
          </cell>
          <cell r="C30">
            <v>104</v>
          </cell>
          <cell r="D30" t="str">
            <v>民生學院</v>
          </cell>
          <cell r="E30" t="str">
            <v>美髮系</v>
          </cell>
          <cell r="F30" t="str">
            <v>呂佩芸</v>
          </cell>
          <cell r="G30" t="str">
            <v>推廣</v>
          </cell>
          <cell r="H30" t="str">
            <v>產學合作研究計畫</v>
          </cell>
          <cell r="I30" t="str">
            <v>首席國際髮品有限公司</v>
          </cell>
          <cell r="K30" t="str">
            <v>美髮從業人員教育訓練產學合作案(第8期C班台中)</v>
          </cell>
          <cell r="L30">
            <v>360960</v>
          </cell>
          <cell r="M30">
            <v>360960</v>
          </cell>
          <cell r="N30" t="str">
            <v>105/05/17</v>
          </cell>
          <cell r="O30" t="str">
            <v>106/12/31</v>
          </cell>
          <cell r="P30">
            <v>64973</v>
          </cell>
        </row>
        <row r="31">
          <cell r="A31" t="str">
            <v>HK104-109</v>
          </cell>
          <cell r="B31">
            <v>105</v>
          </cell>
          <cell r="C31">
            <v>104</v>
          </cell>
          <cell r="D31" t="str">
            <v>民生學院</v>
          </cell>
          <cell r="E31" t="str">
            <v>食科系</v>
          </cell>
          <cell r="F31" t="str">
            <v>蔣育錚</v>
          </cell>
          <cell r="G31" t="str">
            <v>曾浩洋
陳曄
羅婉瑜</v>
          </cell>
          <cell r="H31" t="str">
            <v>產學合作研究計畫</v>
          </cell>
          <cell r="I31" t="str">
            <v>博錸生技股份有限公司</v>
          </cell>
          <cell r="K31" t="str">
            <v>食品病原菌之沙門氏菌、金黃色葡萄球菌、李斯特菌、大腸桿菌-志賀氏菌、溶血性鏈球菌及阪埼腸桿菌等PCR引子組及DNA探針之產業應用</v>
          </cell>
          <cell r="L31">
            <v>1550000</v>
          </cell>
          <cell r="M31">
            <v>1550000</v>
          </cell>
          <cell r="N31" t="str">
            <v>105/01/15</v>
          </cell>
          <cell r="O31" t="str">
            <v>105/09/15</v>
          </cell>
          <cell r="P31">
            <v>232500</v>
          </cell>
        </row>
        <row r="32">
          <cell r="A32" t="str">
            <v>HK104-110</v>
          </cell>
          <cell r="B32">
            <v>105</v>
          </cell>
          <cell r="C32">
            <v>104</v>
          </cell>
          <cell r="D32" t="str">
            <v>管理學院</v>
          </cell>
          <cell r="E32" t="str">
            <v>餐旅系</v>
          </cell>
          <cell r="F32" t="str">
            <v>廖清池</v>
          </cell>
          <cell r="H32" t="str">
            <v>產學合作研究計畫</v>
          </cell>
          <cell r="I32" t="str">
            <v>裕德食品行</v>
          </cell>
          <cell r="K32" t="str">
            <v>與統一企業公司攜手合作</v>
          </cell>
          <cell r="L32">
            <v>0</v>
          </cell>
          <cell r="M32">
            <v>0</v>
          </cell>
          <cell r="N32" t="str">
            <v>105/01/01</v>
          </cell>
          <cell r="O32" t="str">
            <v>105/12/31</v>
          </cell>
          <cell r="P32">
            <v>0</v>
          </cell>
        </row>
        <row r="33">
          <cell r="A33" t="str">
            <v>HK104-111</v>
          </cell>
          <cell r="B33">
            <v>105</v>
          </cell>
          <cell r="C33">
            <v>104</v>
          </cell>
          <cell r="D33" t="str">
            <v>民生學院</v>
          </cell>
          <cell r="E33" t="str">
            <v>美髮系</v>
          </cell>
          <cell r="F33" t="str">
            <v>莊麗津</v>
          </cell>
          <cell r="G33" t="str">
            <v>戴美瑩</v>
          </cell>
          <cell r="H33" t="str">
            <v>產學合作研究計畫</v>
          </cell>
          <cell r="I33" t="str">
            <v>快樂麗康股份有限公司</v>
          </cell>
          <cell r="K33" t="str">
            <v>HappyHair美髮從業人員培訓方案暨髮用化妝品店販銷售應用研究計畫(四)</v>
          </cell>
          <cell r="L33">
            <v>747400</v>
          </cell>
          <cell r="M33">
            <v>747400</v>
          </cell>
          <cell r="N33" t="str">
            <v>105/02/01</v>
          </cell>
          <cell r="O33" t="str">
            <v>106/01/31</v>
          </cell>
          <cell r="P33">
            <v>112110</v>
          </cell>
        </row>
        <row r="34">
          <cell r="A34" t="str">
            <v>HK104-112</v>
          </cell>
          <cell r="B34">
            <v>105</v>
          </cell>
          <cell r="C34">
            <v>104</v>
          </cell>
          <cell r="D34" t="str">
            <v>管理學院</v>
          </cell>
          <cell r="E34" t="str">
            <v>餐旅系</v>
          </cell>
          <cell r="F34" t="str">
            <v>裴志偉</v>
          </cell>
          <cell r="G34" t="str">
            <v>王瑞</v>
          </cell>
          <cell r="H34" t="str">
            <v>產學合作研究計畫</v>
          </cell>
          <cell r="I34" t="str">
            <v>伯源鴻企業股份有限公司</v>
          </cell>
          <cell r="K34" t="str">
            <v>OUI CAFE技術合作交流</v>
          </cell>
          <cell r="L34">
            <v>180000</v>
          </cell>
          <cell r="M34">
            <v>180000</v>
          </cell>
          <cell r="N34" t="str">
            <v>105/01/15</v>
          </cell>
          <cell r="O34" t="str">
            <v>106/01/14</v>
          </cell>
          <cell r="P34">
            <v>27000</v>
          </cell>
        </row>
        <row r="35">
          <cell r="A35" t="str">
            <v>HK104-113</v>
          </cell>
          <cell r="B35">
            <v>105</v>
          </cell>
          <cell r="C35">
            <v>104</v>
          </cell>
          <cell r="D35" t="str">
            <v>醫護學院</v>
          </cell>
          <cell r="E35" t="str">
            <v>物治系</v>
          </cell>
          <cell r="F35" t="str">
            <v>鄭湘君</v>
          </cell>
          <cell r="G35" t="str">
            <v>成功大學</v>
          </cell>
          <cell r="H35" t="str">
            <v>產學合作研究計畫</v>
          </cell>
          <cell r="I35" t="str">
            <v>日龍儀器股份有限公司</v>
          </cell>
          <cell r="K35" t="str">
            <v>雙重任務情境對兒童站立姿勢控制的影響</v>
          </cell>
          <cell r="L35">
            <v>214500</v>
          </cell>
          <cell r="M35">
            <v>214500</v>
          </cell>
          <cell r="N35" t="str">
            <v>105/03/01</v>
          </cell>
          <cell r="O35" t="str">
            <v>105/07/31</v>
          </cell>
          <cell r="P35">
            <v>32175</v>
          </cell>
        </row>
        <row r="36">
          <cell r="A36" t="str">
            <v>HK104-114</v>
          </cell>
          <cell r="B36">
            <v>105</v>
          </cell>
          <cell r="C36">
            <v>104</v>
          </cell>
          <cell r="D36" t="str">
            <v>民生學院</v>
          </cell>
          <cell r="E36" t="str">
            <v>妝品系</v>
          </cell>
          <cell r="F36" t="str">
            <v>易光輝</v>
          </cell>
          <cell r="G36" t="str">
            <v>王曉芬</v>
          </cell>
          <cell r="H36" t="str">
            <v>產學合作研究計畫</v>
          </cell>
          <cell r="I36" t="str">
            <v>綠葳花園有限公司</v>
          </cell>
          <cell r="K36" t="str">
            <v>以GC/MS檢測玫瑰精油成分之研究</v>
          </cell>
          <cell r="L36">
            <v>9200</v>
          </cell>
          <cell r="M36">
            <v>9200</v>
          </cell>
          <cell r="N36" t="str">
            <v>105/02/02</v>
          </cell>
          <cell r="O36" t="str">
            <v>105/04/30</v>
          </cell>
          <cell r="P36">
            <v>1380</v>
          </cell>
        </row>
        <row r="37">
          <cell r="A37" t="str">
            <v>HK104-115</v>
          </cell>
          <cell r="B37">
            <v>105</v>
          </cell>
          <cell r="C37">
            <v>104</v>
          </cell>
          <cell r="D37" t="str">
            <v>民生學院</v>
          </cell>
          <cell r="E37" t="str">
            <v>妝品系</v>
          </cell>
          <cell r="F37" t="str">
            <v>李珮琪</v>
          </cell>
          <cell r="G37" t="str">
            <v>詹錦豐</v>
          </cell>
          <cell r="H37" t="str">
            <v>產學合作研究計畫</v>
          </cell>
          <cell r="I37" t="str">
            <v>永信藥品工業股份有限公司</v>
          </cell>
          <cell r="K37" t="str">
            <v>鑽石微粒玻尿酸功效性試驗評估</v>
          </cell>
          <cell r="L37">
            <v>300000</v>
          </cell>
          <cell r="M37">
            <v>300000</v>
          </cell>
          <cell r="N37" t="str">
            <v>105/01/01</v>
          </cell>
          <cell r="O37" t="str">
            <v>105/12/31</v>
          </cell>
          <cell r="P37">
            <v>45000</v>
          </cell>
        </row>
        <row r="38">
          <cell r="A38" t="str">
            <v>HK104-116</v>
          </cell>
          <cell r="B38">
            <v>105</v>
          </cell>
          <cell r="C38">
            <v>104</v>
          </cell>
          <cell r="D38" t="str">
            <v>民生學院</v>
          </cell>
          <cell r="E38" t="str">
            <v>妝品系</v>
          </cell>
          <cell r="F38" t="str">
            <v>張聰民</v>
          </cell>
          <cell r="G38" t="str">
            <v>中國醫藥大學</v>
          </cell>
          <cell r="H38" t="str">
            <v>產學合作研究計畫</v>
          </cell>
          <cell r="I38" t="str">
            <v>塞席爾商美之本國際有限公司台灣分公司</v>
          </cell>
          <cell r="K38" t="str">
            <v>酒粕萃取液對皮膚可能保養功效研究</v>
          </cell>
          <cell r="L38">
            <v>1000000</v>
          </cell>
          <cell r="M38">
            <v>1000000</v>
          </cell>
          <cell r="N38" t="str">
            <v>105/02/25</v>
          </cell>
          <cell r="O38" t="str">
            <v>106/02/24</v>
          </cell>
          <cell r="P38">
            <v>150000</v>
          </cell>
        </row>
        <row r="39">
          <cell r="A39" t="str">
            <v>HK104-117</v>
          </cell>
          <cell r="B39">
            <v>105</v>
          </cell>
          <cell r="C39">
            <v>104</v>
          </cell>
          <cell r="D39" t="str">
            <v>民生學院</v>
          </cell>
          <cell r="E39" t="str">
            <v>妝品系</v>
          </cell>
          <cell r="F39" t="str">
            <v>張聰民</v>
          </cell>
          <cell r="G39" t="str">
            <v>中國醫藥大學</v>
          </cell>
          <cell r="H39" t="str">
            <v>產學合作研究計畫</v>
          </cell>
          <cell r="I39" t="str">
            <v>塞席爾商美之本國際有限公司台灣分公司</v>
          </cell>
          <cell r="K39" t="str">
            <v>孟宗竹葉萃取液保護皮膚免於PM2.5傷害的可能保養功效研究萃取液保護皮膚免於PM2.5傷害的可能保養功效研究</v>
          </cell>
          <cell r="L39">
            <v>1000000</v>
          </cell>
          <cell r="M39">
            <v>1000000</v>
          </cell>
          <cell r="N39" t="str">
            <v>105/02/25</v>
          </cell>
          <cell r="O39" t="str">
            <v>106/02/24</v>
          </cell>
          <cell r="P39">
            <v>150000</v>
          </cell>
        </row>
        <row r="40">
          <cell r="A40" t="str">
            <v>HK104-118</v>
          </cell>
          <cell r="B40">
            <v>105</v>
          </cell>
          <cell r="C40">
            <v>104</v>
          </cell>
          <cell r="D40" t="str">
            <v>民生學院</v>
          </cell>
          <cell r="E40" t="str">
            <v>妝品系</v>
          </cell>
          <cell r="F40" t="str">
            <v>張聰民</v>
          </cell>
          <cell r="G40" t="str">
            <v>中國醫藥大學</v>
          </cell>
          <cell r="H40" t="str">
            <v>產學合作研究計畫</v>
          </cell>
          <cell r="I40" t="str">
            <v>塞席爾商美之本國際有限公司台灣分公司</v>
          </cell>
          <cell r="K40" t="str">
            <v>NARUKO、ampm、DermaLane與京城之霜十種產品對皮膚可能保養功效的人體試驗研究</v>
          </cell>
          <cell r="L40">
            <v>750000</v>
          </cell>
          <cell r="M40">
            <v>750000</v>
          </cell>
          <cell r="N40" t="str">
            <v>105/03/01</v>
          </cell>
          <cell r="O40" t="str">
            <v>106/02/28</v>
          </cell>
          <cell r="P40">
            <v>112500</v>
          </cell>
        </row>
        <row r="41">
          <cell r="A41" t="str">
            <v>HK104-119</v>
          </cell>
          <cell r="B41">
            <v>105</v>
          </cell>
          <cell r="C41">
            <v>104</v>
          </cell>
          <cell r="D41" t="str">
            <v>民生學院</v>
          </cell>
          <cell r="E41" t="str">
            <v>妝品系</v>
          </cell>
          <cell r="F41" t="str">
            <v>詹錦豐</v>
          </cell>
          <cell r="H41" t="str">
            <v>產學合作研究計畫</v>
          </cell>
          <cell r="I41" t="str">
            <v>台灣妙管家股份有限公司</v>
          </cell>
          <cell r="K41" t="str">
            <v>二種洗潔精的皮膚刺激性檢測</v>
          </cell>
          <cell r="L41">
            <v>50000</v>
          </cell>
          <cell r="M41">
            <v>50000</v>
          </cell>
          <cell r="N41" t="str">
            <v>105/03/01</v>
          </cell>
          <cell r="O41" t="str">
            <v>105/04/30</v>
          </cell>
          <cell r="P41">
            <v>7500</v>
          </cell>
        </row>
        <row r="42">
          <cell r="A42" t="str">
            <v>HK104-120</v>
          </cell>
          <cell r="B42">
            <v>105</v>
          </cell>
          <cell r="C42">
            <v>104</v>
          </cell>
          <cell r="D42" t="str">
            <v>民生學院</v>
          </cell>
          <cell r="E42" t="str">
            <v>食科系</v>
          </cell>
          <cell r="F42" t="str">
            <v>蔡政志</v>
          </cell>
          <cell r="H42" t="str">
            <v>產學合作研究計畫</v>
          </cell>
          <cell r="I42" t="str">
            <v>台灣中油股份有限公司</v>
          </cell>
          <cell r="K42" t="str">
            <v>改善代謝症候群功效乳酸菌產品之動物試驗</v>
          </cell>
          <cell r="L42">
            <v>933000</v>
          </cell>
          <cell r="M42">
            <v>933000</v>
          </cell>
          <cell r="N42" t="str">
            <v>105/02/01</v>
          </cell>
          <cell r="O42" t="str">
            <v>106/01/31</v>
          </cell>
          <cell r="P42">
            <v>139950</v>
          </cell>
        </row>
        <row r="43">
          <cell r="A43" t="str">
            <v>HK104-121</v>
          </cell>
          <cell r="B43">
            <v>105</v>
          </cell>
          <cell r="C43">
            <v>104</v>
          </cell>
          <cell r="D43" t="str">
            <v>民生學院</v>
          </cell>
          <cell r="E43" t="str">
            <v>美髮系</v>
          </cell>
          <cell r="F43" t="str">
            <v>戴美瑩</v>
          </cell>
          <cell r="G43" t="str">
            <v>推廣</v>
          </cell>
          <cell r="H43" t="str">
            <v>產學合作研究計畫</v>
          </cell>
          <cell r="I43" t="str">
            <v>快樂麗康股份有限公司</v>
          </cell>
          <cell r="K43" t="str">
            <v>美髮從業人員教育訓練產學合作案第五期台北F班</v>
          </cell>
          <cell r="L43">
            <v>186120</v>
          </cell>
          <cell r="M43">
            <v>186120</v>
          </cell>
          <cell r="N43" t="str">
            <v>105/03/02</v>
          </cell>
          <cell r="O43" t="str">
            <v>105/05/25</v>
          </cell>
          <cell r="P43">
            <v>33502</v>
          </cell>
        </row>
        <row r="44">
          <cell r="A44" t="str">
            <v>HK104-122</v>
          </cell>
          <cell r="B44">
            <v>105</v>
          </cell>
          <cell r="C44">
            <v>104</v>
          </cell>
          <cell r="D44" t="str">
            <v>民生學院</v>
          </cell>
          <cell r="E44" t="str">
            <v>妝品系</v>
          </cell>
          <cell r="F44" t="str">
            <v>施珮緹</v>
          </cell>
          <cell r="H44" t="str">
            <v>產學合作研究計畫</v>
          </cell>
          <cell r="I44" t="str">
            <v>台中市美容業職業工會</v>
          </cell>
          <cell r="K44" t="str">
            <v>國際禮儀研習班</v>
          </cell>
          <cell r="L44">
            <v>100000</v>
          </cell>
          <cell r="M44">
            <v>100000</v>
          </cell>
          <cell r="N44" t="str">
            <v>105/03/12</v>
          </cell>
          <cell r="O44" t="str">
            <v>105/05/30</v>
          </cell>
          <cell r="P44">
            <v>15000</v>
          </cell>
        </row>
        <row r="45">
          <cell r="A45" t="str">
            <v>HK104-123</v>
          </cell>
          <cell r="B45">
            <v>105</v>
          </cell>
          <cell r="C45">
            <v>104</v>
          </cell>
          <cell r="D45" t="str">
            <v>工學院</v>
          </cell>
          <cell r="E45" t="str">
            <v>環安系</v>
          </cell>
          <cell r="F45" t="str">
            <v>賈台寶</v>
          </cell>
          <cell r="G45" t="str">
            <v>陳秀玲</v>
          </cell>
          <cell r="H45" t="str">
            <v>產學合作研究計畫</v>
          </cell>
          <cell r="I45" t="str">
            <v>環興科技股份有限公司</v>
          </cell>
          <cell r="K45" t="str">
            <v>中科臺中園區一二期風險特徵描述工作</v>
          </cell>
          <cell r="L45">
            <v>4090000</v>
          </cell>
          <cell r="M45">
            <v>4090000</v>
          </cell>
          <cell r="N45" t="str">
            <v>105/02/15</v>
          </cell>
          <cell r="O45" t="str">
            <v>106/09/30</v>
          </cell>
          <cell r="P45">
            <v>613500</v>
          </cell>
        </row>
        <row r="46">
          <cell r="A46" t="str">
            <v>HK104-124</v>
          </cell>
          <cell r="B46">
            <v>105</v>
          </cell>
          <cell r="C46">
            <v>104</v>
          </cell>
          <cell r="D46" t="str">
            <v>民生學院</v>
          </cell>
          <cell r="E46" t="str">
            <v>食科系</v>
          </cell>
          <cell r="F46" t="str">
            <v>陳玉舜</v>
          </cell>
          <cell r="H46" t="str">
            <v>產學合作研究計畫</v>
          </cell>
          <cell r="I46" t="str">
            <v>賴冠霖工作室</v>
          </cell>
          <cell r="K46" t="str">
            <v>多功能聚乙烯材質對食品之保鮮及品質提升之研究</v>
          </cell>
          <cell r="L46">
            <v>400000</v>
          </cell>
          <cell r="M46">
            <v>400000</v>
          </cell>
          <cell r="N46" t="str">
            <v>105/02/20</v>
          </cell>
          <cell r="O46" t="str">
            <v>107/01/31</v>
          </cell>
          <cell r="P46">
            <v>60000</v>
          </cell>
        </row>
        <row r="47">
          <cell r="A47" t="str">
            <v>HK104-125</v>
          </cell>
          <cell r="B47">
            <v>105</v>
          </cell>
          <cell r="C47">
            <v>104</v>
          </cell>
          <cell r="D47" t="str">
            <v>管理學院</v>
          </cell>
          <cell r="E47" t="str">
            <v>健管系</v>
          </cell>
          <cell r="F47" t="str">
            <v>吳牧臻</v>
          </cell>
          <cell r="G47" t="str">
            <v>張炳華
陳亮汝</v>
          </cell>
          <cell r="H47" t="str">
            <v>產學合作研究計畫</v>
          </cell>
          <cell r="I47" t="str">
            <v>光田醫療社團法人光田綜合醫院</v>
          </cell>
          <cell r="K47" t="str">
            <v>某區域醫院病患就醫滿意度調查</v>
          </cell>
          <cell r="L47">
            <v>80000</v>
          </cell>
          <cell r="M47">
            <v>80000</v>
          </cell>
          <cell r="N47" t="str">
            <v>105/01/01</v>
          </cell>
          <cell r="O47" t="str">
            <v>105/12/31</v>
          </cell>
          <cell r="P47">
            <v>12000</v>
          </cell>
        </row>
        <row r="48">
          <cell r="A48" t="str">
            <v>HK104-126</v>
          </cell>
          <cell r="B48">
            <v>105</v>
          </cell>
          <cell r="C48">
            <v>104</v>
          </cell>
          <cell r="D48" t="str">
            <v>民生學院</v>
          </cell>
          <cell r="E48" t="str">
            <v>食科系</v>
          </cell>
          <cell r="F48" t="str">
            <v>柯耀筆</v>
          </cell>
          <cell r="G48" t="str">
            <v>喬長誠、張基煌、黃至盛、陳湘玲、莊照明、洪麗美、游新雄</v>
          </cell>
          <cell r="H48" t="str">
            <v>產學合作研究計畫</v>
          </cell>
          <cell r="I48" t="str">
            <v>譽豐食品有限公司</v>
          </cell>
          <cell r="K48" t="str">
            <v>產品保存期限之提升，防腐劑等添加物之分析及相關製程改善之研究</v>
          </cell>
          <cell r="L48">
            <v>240000</v>
          </cell>
          <cell r="M48">
            <v>240000</v>
          </cell>
          <cell r="N48" t="str">
            <v>105/02/01</v>
          </cell>
          <cell r="O48" t="str">
            <v>108/01/31</v>
          </cell>
          <cell r="P48">
            <v>36000</v>
          </cell>
        </row>
        <row r="49">
          <cell r="A49" t="str">
            <v>HK104-127</v>
          </cell>
          <cell r="B49">
            <v>105</v>
          </cell>
          <cell r="C49">
            <v>104</v>
          </cell>
          <cell r="D49" t="str">
            <v>民生學院</v>
          </cell>
          <cell r="E49" t="str">
            <v>食科系</v>
          </cell>
          <cell r="F49" t="str">
            <v>柯耀筆</v>
          </cell>
          <cell r="G49" t="str">
            <v>喬長誠、張基煌、黃至盛、陳湘玲、莊照明、洪麗美、游新雄</v>
          </cell>
          <cell r="H49" t="str">
            <v>產學合作研究計畫</v>
          </cell>
          <cell r="I49" t="str">
            <v>金合麥食品股份有限公司</v>
          </cell>
          <cell r="K49" t="str">
            <v>產品檢測分析之研究</v>
          </cell>
          <cell r="L49">
            <v>50000</v>
          </cell>
          <cell r="M49">
            <v>50000</v>
          </cell>
          <cell r="N49" t="str">
            <v>105/03/01</v>
          </cell>
          <cell r="O49" t="str">
            <v>108/02/28</v>
          </cell>
          <cell r="P49">
            <v>7500</v>
          </cell>
        </row>
        <row r="50">
          <cell r="A50" t="str">
            <v>HK104-128</v>
          </cell>
          <cell r="B50">
            <v>105</v>
          </cell>
          <cell r="C50">
            <v>104</v>
          </cell>
          <cell r="D50" t="str">
            <v>人文社會學院</v>
          </cell>
          <cell r="E50" t="str">
            <v>老福系</v>
          </cell>
          <cell r="F50" t="str">
            <v>陳伶珠</v>
          </cell>
          <cell r="G50" t="str">
            <v>林雅文</v>
          </cell>
          <cell r="H50" t="str">
            <v>產學合作研究計畫</v>
          </cell>
          <cell r="I50" t="str">
            <v>財團法人老五老基金會</v>
          </cell>
          <cell r="K50" t="str">
            <v>日本社區式照顧參訪暨輔療照顧技法研習</v>
          </cell>
          <cell r="L50">
            <v>300000</v>
          </cell>
          <cell r="M50">
            <v>300000</v>
          </cell>
          <cell r="N50" t="str">
            <v>105/03/15</v>
          </cell>
          <cell r="O50" t="str">
            <v>105/07/31</v>
          </cell>
          <cell r="P50">
            <v>45000</v>
          </cell>
        </row>
        <row r="51">
          <cell r="A51" t="str">
            <v>HK104-129</v>
          </cell>
          <cell r="B51">
            <v>105</v>
          </cell>
          <cell r="C51">
            <v>104</v>
          </cell>
          <cell r="D51" t="str">
            <v>通識學院</v>
          </cell>
          <cell r="E51" t="str">
            <v>通識學院</v>
          </cell>
          <cell r="F51" t="str">
            <v>楊棠秋</v>
          </cell>
          <cell r="G51" t="str">
            <v>邱美珍、洪靜芳、孫秀君、徐靜莊、張新智、陳美玲、陳璦婷、廖秀珠、鄭慧翎、藍日昌、李文琪</v>
          </cell>
          <cell r="H51" t="str">
            <v>產學合作研究計畫</v>
          </cell>
          <cell r="I51" t="str">
            <v>三民書局股份有限公司</v>
          </cell>
          <cell r="K51" t="str">
            <v>自我探索選文編撰計畫</v>
          </cell>
          <cell r="L51">
            <v>94798</v>
          </cell>
          <cell r="M51">
            <v>94798</v>
          </cell>
          <cell r="N51" t="str">
            <v>105/03/01</v>
          </cell>
          <cell r="O51" t="str">
            <v>105/12/31</v>
          </cell>
          <cell r="P51">
            <v>14220</v>
          </cell>
        </row>
        <row r="52">
          <cell r="A52" t="str">
            <v>HK104-130</v>
          </cell>
          <cell r="B52">
            <v>105</v>
          </cell>
          <cell r="C52">
            <v>104</v>
          </cell>
          <cell r="D52" t="str">
            <v>民生學院</v>
          </cell>
          <cell r="E52" t="str">
            <v>妝品系</v>
          </cell>
          <cell r="F52" t="str">
            <v>周怡真</v>
          </cell>
          <cell r="G52" t="str">
            <v>黃文盈</v>
          </cell>
          <cell r="H52" t="str">
            <v>產學合作研究計畫</v>
          </cell>
          <cell r="I52" t="str">
            <v>絲芙芮生醫科技有限公司</v>
          </cell>
          <cell r="K52" t="str">
            <v>保濕面膜與乳霜製造</v>
          </cell>
          <cell r="L52">
            <v>350940</v>
          </cell>
          <cell r="M52">
            <v>350940</v>
          </cell>
          <cell r="N52" t="str">
            <v>105/03/25</v>
          </cell>
          <cell r="O52" t="str">
            <v>106/03/24</v>
          </cell>
          <cell r="P52">
            <v>0</v>
          </cell>
        </row>
        <row r="53">
          <cell r="A53" t="str">
            <v>HK104-131</v>
          </cell>
          <cell r="B53">
            <v>105</v>
          </cell>
          <cell r="C53">
            <v>104</v>
          </cell>
          <cell r="D53" t="str">
            <v>管理學院</v>
          </cell>
          <cell r="E53" t="str">
            <v>健管系</v>
          </cell>
          <cell r="F53" t="str">
            <v>楊秋月</v>
          </cell>
          <cell r="G53" t="str">
            <v>胡庭禎
張炳華
陳亮汝</v>
          </cell>
          <cell r="H53" t="str">
            <v>產學合作研究計畫</v>
          </cell>
          <cell r="I53" t="str">
            <v>創照管理諮詢(上海)有限公司</v>
          </cell>
          <cell r="K53" t="str">
            <v>勁松職業高中養老服務專業課程開發</v>
          </cell>
          <cell r="L53">
            <v>1000000</v>
          </cell>
          <cell r="M53">
            <v>1000000</v>
          </cell>
          <cell r="N53" t="str">
            <v>105/03/01</v>
          </cell>
          <cell r="O53" t="str">
            <v>105/08/31</v>
          </cell>
          <cell r="P53">
            <v>200000</v>
          </cell>
        </row>
        <row r="54">
          <cell r="A54" t="str">
            <v>HK104-132</v>
          </cell>
          <cell r="B54">
            <v>105</v>
          </cell>
          <cell r="C54">
            <v>104</v>
          </cell>
          <cell r="D54" t="str">
            <v>民生學院</v>
          </cell>
          <cell r="E54" t="str">
            <v>食科系</v>
          </cell>
          <cell r="F54" t="str">
            <v>柯耀筆</v>
          </cell>
          <cell r="G54" t="str">
            <v>喬長誠、張基煌、黃至盛、陳湘玲、莊照明、洪麗美、游新雄</v>
          </cell>
          <cell r="H54" t="str">
            <v>產學合作研究計畫</v>
          </cell>
          <cell r="I54" t="str">
            <v>朋暉生物科技有限公司</v>
          </cell>
          <cell r="K54" t="str">
            <v>產品檢測分析之研究</v>
          </cell>
          <cell r="L54">
            <v>50000</v>
          </cell>
          <cell r="M54">
            <v>50000</v>
          </cell>
          <cell r="N54" t="str">
            <v>105/03/01</v>
          </cell>
          <cell r="O54" t="str">
            <v>108/02/28</v>
          </cell>
          <cell r="P54">
            <v>7500</v>
          </cell>
        </row>
        <row r="55">
          <cell r="A55" t="str">
            <v>HK104-133</v>
          </cell>
          <cell r="B55">
            <v>105</v>
          </cell>
          <cell r="C55">
            <v>104</v>
          </cell>
          <cell r="D55" t="str">
            <v>民生學院</v>
          </cell>
          <cell r="E55" t="str">
            <v>食科系</v>
          </cell>
          <cell r="F55" t="str">
            <v>柯耀筆</v>
          </cell>
          <cell r="G55" t="str">
            <v>喬長誠、張基煌、黃至盛、陳湘玲、莊照明、洪麗美、游新雄</v>
          </cell>
          <cell r="H55" t="str">
            <v>產學合作研究計畫</v>
          </cell>
          <cell r="I55" t="str">
            <v>益全生化科技股份有限公司</v>
          </cell>
          <cell r="K55" t="str">
            <v>產品檢測分析之研究</v>
          </cell>
          <cell r="L55">
            <v>50000</v>
          </cell>
          <cell r="M55">
            <v>50000</v>
          </cell>
          <cell r="N55" t="str">
            <v>105/03/01</v>
          </cell>
          <cell r="O55" t="str">
            <v>108/02/28</v>
          </cell>
          <cell r="P55">
            <v>7500</v>
          </cell>
        </row>
        <row r="56">
          <cell r="A56" t="str">
            <v>HK104-134</v>
          </cell>
          <cell r="B56">
            <v>105</v>
          </cell>
          <cell r="C56">
            <v>104</v>
          </cell>
          <cell r="D56" t="str">
            <v>民生學院</v>
          </cell>
          <cell r="E56" t="str">
            <v>妝品系</v>
          </cell>
          <cell r="F56" t="str">
            <v>易光輝</v>
          </cell>
          <cell r="G56" t="str">
            <v>推廣</v>
          </cell>
          <cell r="H56" t="str">
            <v>產學合作研究計畫</v>
          </cell>
          <cell r="I56" t="str">
            <v>永圓國際美容事業股份有限公司</v>
          </cell>
          <cell r="K56" t="str">
            <v>化妝品從業人員教育訓練產學合作案第二期F班</v>
          </cell>
          <cell r="L56">
            <v>428640</v>
          </cell>
          <cell r="M56">
            <v>428640</v>
          </cell>
          <cell r="N56" t="str">
            <v>105/04/12</v>
          </cell>
          <cell r="O56" t="str">
            <v>105/08/09</v>
          </cell>
          <cell r="P56">
            <v>77155</v>
          </cell>
        </row>
        <row r="57">
          <cell r="A57" t="str">
            <v>HK104-135</v>
          </cell>
          <cell r="B57">
            <v>105</v>
          </cell>
          <cell r="C57">
            <v>104</v>
          </cell>
          <cell r="D57" t="str">
            <v>民生學院</v>
          </cell>
          <cell r="E57" t="str">
            <v>食科系</v>
          </cell>
          <cell r="F57" t="str">
            <v>柯耀筆</v>
          </cell>
          <cell r="G57" t="str">
            <v>喬長誠、張基煌、黃至盛、陳湘玲、莊照明、洪麗美、游新雄、計文德</v>
          </cell>
          <cell r="H57" t="str">
            <v>產學合作研究計畫</v>
          </cell>
          <cell r="I57" t="str">
            <v>御博生物科技有限公司</v>
          </cell>
          <cell r="K57" t="str">
            <v>產品檢測分析之研究</v>
          </cell>
          <cell r="L57">
            <v>50000</v>
          </cell>
          <cell r="M57">
            <v>50000</v>
          </cell>
          <cell r="N57" t="str">
            <v>105/03/01</v>
          </cell>
          <cell r="O57" t="str">
            <v>108/02/28</v>
          </cell>
          <cell r="P57">
            <v>7500</v>
          </cell>
        </row>
        <row r="58">
          <cell r="A58" t="str">
            <v>HK104-136</v>
          </cell>
          <cell r="B58">
            <v>105</v>
          </cell>
          <cell r="C58">
            <v>104</v>
          </cell>
          <cell r="D58" t="str">
            <v>民生學院</v>
          </cell>
          <cell r="E58" t="str">
            <v>妝品系</v>
          </cell>
          <cell r="F58" t="str">
            <v>黃文盈</v>
          </cell>
          <cell r="G58" t="str">
            <v>周怡真</v>
          </cell>
          <cell r="H58" t="str">
            <v>產學合作研究計畫</v>
          </cell>
          <cell r="I58" t="str">
            <v>詩迪奧綺國際有限公司</v>
          </cell>
          <cell r="K58" t="str">
            <v>開發敏弱肌保養品系列-2</v>
          </cell>
          <cell r="L58">
            <v>200000</v>
          </cell>
          <cell r="M58">
            <v>200000</v>
          </cell>
          <cell r="N58" t="str">
            <v>105/04/01</v>
          </cell>
          <cell r="O58" t="str">
            <v>106/03/31</v>
          </cell>
          <cell r="P58">
            <v>30000</v>
          </cell>
        </row>
        <row r="59">
          <cell r="A59" t="str">
            <v>HK104-138</v>
          </cell>
          <cell r="B59">
            <v>105</v>
          </cell>
          <cell r="C59">
            <v>104</v>
          </cell>
          <cell r="D59" t="str">
            <v>工學院</v>
          </cell>
          <cell r="E59" t="str">
            <v>環安系</v>
          </cell>
          <cell r="F59" t="str">
            <v>范煥榮</v>
          </cell>
          <cell r="H59" t="str">
            <v>產學合作研究計畫</v>
          </cell>
          <cell r="I59" t="str">
            <v>上浩工程顧問有限公司</v>
          </cell>
          <cell r="K59" t="str">
            <v>105年度資源回收輔導團招募計畫</v>
          </cell>
          <cell r="L59">
            <v>250200</v>
          </cell>
          <cell r="M59">
            <v>250200</v>
          </cell>
          <cell r="N59" t="str">
            <v>105/03/08</v>
          </cell>
          <cell r="O59" t="str">
            <v>105/12/31</v>
          </cell>
          <cell r="P59">
            <v>20016</v>
          </cell>
        </row>
        <row r="60">
          <cell r="A60" t="str">
            <v>HK104-139</v>
          </cell>
          <cell r="B60">
            <v>105</v>
          </cell>
          <cell r="C60">
            <v>104</v>
          </cell>
          <cell r="D60" t="str">
            <v>醫護學院</v>
          </cell>
          <cell r="E60" t="str">
            <v>護理系</v>
          </cell>
          <cell r="F60" t="str">
            <v>蘇鈺婷</v>
          </cell>
          <cell r="G60" t="str">
            <v>陳淑齡</v>
          </cell>
          <cell r="H60" t="str">
            <v>產學合作研究計畫</v>
          </cell>
          <cell r="I60" t="str">
            <v>澄清綜合醫院中港分院</v>
          </cell>
          <cell r="K60" t="str">
            <v>提昇在職護理學生實習適應及臨床留任計畫</v>
          </cell>
          <cell r="L60">
            <v>496800</v>
          </cell>
          <cell r="M60">
            <v>496800</v>
          </cell>
          <cell r="N60" t="str">
            <v>105/01/15</v>
          </cell>
          <cell r="O60" t="str">
            <v>105/12/31</v>
          </cell>
          <cell r="P60">
            <v>0</v>
          </cell>
        </row>
        <row r="61">
          <cell r="A61" t="str">
            <v>HK104-140</v>
          </cell>
          <cell r="B61">
            <v>105</v>
          </cell>
          <cell r="C61">
            <v>104</v>
          </cell>
          <cell r="D61" t="str">
            <v>民生學院</v>
          </cell>
          <cell r="E61" t="str">
            <v>妝品系</v>
          </cell>
          <cell r="F61" t="str">
            <v>陳明仁</v>
          </cell>
          <cell r="G61" t="str">
            <v>詹錦豐</v>
          </cell>
          <cell r="H61" t="str">
            <v>產學合作研究計畫</v>
          </cell>
          <cell r="I61" t="str">
            <v>靚德生醫科技股份有限公司</v>
          </cell>
          <cell r="K61" t="str">
            <v>高效能液相層析儀教育訓練</v>
          </cell>
          <cell r="L61">
            <v>32395</v>
          </cell>
          <cell r="M61">
            <v>32395</v>
          </cell>
          <cell r="N61" t="str">
            <v>105/04/01</v>
          </cell>
          <cell r="O61" t="str">
            <v>105/08/31</v>
          </cell>
          <cell r="P61">
            <v>4860</v>
          </cell>
        </row>
        <row r="62">
          <cell r="A62" t="str">
            <v>HK104-141</v>
          </cell>
          <cell r="B62">
            <v>105</v>
          </cell>
          <cell r="C62">
            <v>104</v>
          </cell>
          <cell r="D62" t="str">
            <v>民生學院</v>
          </cell>
          <cell r="E62" t="str">
            <v>食科系</v>
          </cell>
          <cell r="F62" t="str">
            <v>陳玉舜</v>
          </cell>
          <cell r="G62" t="str">
            <v>陳俊曄</v>
          </cell>
          <cell r="H62" t="str">
            <v>產學合作研究計畫</v>
          </cell>
          <cell r="I62" t="str">
            <v>春億製茶廠</v>
          </cell>
          <cell r="K62" t="str">
            <v>台灣高山茶後發酵產品研發</v>
          </cell>
          <cell r="L62">
            <v>200000</v>
          </cell>
          <cell r="M62">
            <v>200000</v>
          </cell>
          <cell r="N62" t="str">
            <v>105/03/20</v>
          </cell>
          <cell r="O62" t="str">
            <v>106/06/30</v>
          </cell>
          <cell r="P62">
            <v>30000</v>
          </cell>
        </row>
        <row r="63">
          <cell r="A63" t="str">
            <v>HK104-142</v>
          </cell>
          <cell r="B63">
            <v>105</v>
          </cell>
          <cell r="C63">
            <v>104</v>
          </cell>
          <cell r="D63" t="str">
            <v>民生學院</v>
          </cell>
          <cell r="E63" t="str">
            <v>食科系</v>
          </cell>
          <cell r="F63" t="str">
            <v>陳玉舜</v>
          </cell>
          <cell r="G63" t="str">
            <v>陳俊曄</v>
          </cell>
          <cell r="H63" t="str">
            <v>產學合作研究計畫</v>
          </cell>
          <cell r="I63" t="str">
            <v>中投蔬果有限公司</v>
          </cell>
          <cell r="K63" t="str">
            <v>建立ISO22000食品安全管制系統</v>
          </cell>
          <cell r="L63">
            <v>120000</v>
          </cell>
          <cell r="M63">
            <v>120000</v>
          </cell>
          <cell r="N63" t="str">
            <v>105/03/20</v>
          </cell>
          <cell r="O63" t="str">
            <v>105/12/31</v>
          </cell>
          <cell r="P63">
            <v>18000</v>
          </cell>
        </row>
        <row r="64">
          <cell r="A64" t="str">
            <v>HK104-143</v>
          </cell>
          <cell r="B64">
            <v>105</v>
          </cell>
          <cell r="C64">
            <v>104</v>
          </cell>
          <cell r="D64" t="str">
            <v>民生學院</v>
          </cell>
          <cell r="E64" t="str">
            <v>食科系</v>
          </cell>
          <cell r="F64" t="str">
            <v>陳玉舜</v>
          </cell>
          <cell r="G64" t="str">
            <v>陳俊曄</v>
          </cell>
          <cell r="H64" t="str">
            <v>產學合作研究計畫</v>
          </cell>
          <cell r="I64" t="str">
            <v>達泳誠企業有限公司</v>
          </cell>
          <cell r="K64" t="str">
            <v>機能性食品酵素之研發</v>
          </cell>
          <cell r="L64">
            <v>200000</v>
          </cell>
          <cell r="M64">
            <v>200000</v>
          </cell>
          <cell r="N64" t="str">
            <v>105/02/01</v>
          </cell>
          <cell r="O64" t="str">
            <v>106/01/31</v>
          </cell>
          <cell r="P64">
            <v>30000</v>
          </cell>
        </row>
        <row r="65">
          <cell r="A65" t="str">
            <v>HK104-144</v>
          </cell>
          <cell r="B65">
            <v>105</v>
          </cell>
          <cell r="C65">
            <v>104</v>
          </cell>
          <cell r="D65" t="str">
            <v>醫護學院</v>
          </cell>
          <cell r="E65" t="str">
            <v>生科系</v>
          </cell>
          <cell r="F65" t="str">
            <v>高肇鴻</v>
          </cell>
          <cell r="H65" t="str">
            <v>產學合作研究計畫</v>
          </cell>
          <cell r="I65" t="str">
            <v>財團法人工業技術研究院</v>
          </cell>
          <cell r="K65" t="str">
            <v>糖化胜肽氧化酵素開發</v>
          </cell>
          <cell r="L65">
            <v>400000</v>
          </cell>
          <cell r="M65">
            <v>400000</v>
          </cell>
          <cell r="N65" t="str">
            <v>105/01/01</v>
          </cell>
          <cell r="O65" t="str">
            <v>105/12/31</v>
          </cell>
          <cell r="P65">
            <v>60000</v>
          </cell>
        </row>
        <row r="66">
          <cell r="A66" t="str">
            <v>HK104-145</v>
          </cell>
          <cell r="B66">
            <v>105</v>
          </cell>
          <cell r="C66">
            <v>104</v>
          </cell>
          <cell r="D66" t="str">
            <v>管理學院</v>
          </cell>
          <cell r="E66" t="str">
            <v>餐旅系</v>
          </cell>
          <cell r="F66" t="str">
            <v>許凱敦</v>
          </cell>
          <cell r="G66" t="str">
            <v>洪麗美
吳松濂
王瑞
葉佳山
李月仙</v>
          </cell>
          <cell r="H66" t="str">
            <v>產學合作研究計畫</v>
          </cell>
          <cell r="I66" t="str">
            <v>東廚有限公司(大中華國際美食館)</v>
          </cell>
          <cell r="K66" t="str">
            <v>廚藝技術提升之內場動線規劃與菜單研發設計</v>
          </cell>
          <cell r="L66">
            <v>200000</v>
          </cell>
          <cell r="M66">
            <v>200000</v>
          </cell>
          <cell r="N66" t="str">
            <v>105/03/01</v>
          </cell>
          <cell r="O66" t="str">
            <v>106/01/31</v>
          </cell>
          <cell r="P66">
            <v>30000</v>
          </cell>
        </row>
        <row r="67">
          <cell r="A67" t="str">
            <v>HK104-146</v>
          </cell>
          <cell r="B67">
            <v>105</v>
          </cell>
          <cell r="C67">
            <v>104</v>
          </cell>
          <cell r="D67" t="str">
            <v>民生學院</v>
          </cell>
          <cell r="E67" t="str">
            <v>妝品系</v>
          </cell>
          <cell r="F67" t="str">
            <v>易光輝</v>
          </cell>
          <cell r="G67" t="str">
            <v>王曉芬</v>
          </cell>
          <cell r="H67" t="str">
            <v>產學合作研究計畫</v>
          </cell>
          <cell r="I67" t="str">
            <v>廣源良股份有限公司</v>
          </cell>
          <cell r="K67" t="str">
            <v>小黃瓜安定舒緩系列之實驗拍攝計畫</v>
          </cell>
          <cell r="L67">
            <v>10000</v>
          </cell>
          <cell r="M67">
            <v>10000</v>
          </cell>
          <cell r="N67" t="str">
            <v>105/03/25</v>
          </cell>
          <cell r="O67" t="str">
            <v>105/05/30</v>
          </cell>
          <cell r="P67">
            <v>1500</v>
          </cell>
        </row>
        <row r="68">
          <cell r="A68" t="str">
            <v>HK104-147</v>
          </cell>
          <cell r="B68">
            <v>105</v>
          </cell>
          <cell r="C68">
            <v>104</v>
          </cell>
          <cell r="D68" t="str">
            <v>工學院</v>
          </cell>
          <cell r="E68" t="str">
            <v>環安系</v>
          </cell>
          <cell r="F68" t="str">
            <v>范煥榮</v>
          </cell>
          <cell r="H68" t="str">
            <v>產學合作研究計畫</v>
          </cell>
          <cell r="I68" t="str">
            <v>晶淨科技股份有限公司</v>
          </cell>
          <cell r="K68" t="str">
            <v>廢棄物資源化產物用途及去化管道策略評估規劃專案工作計畫</v>
          </cell>
          <cell r="L68">
            <v>108000</v>
          </cell>
          <cell r="M68">
            <v>108000</v>
          </cell>
          <cell r="N68" t="str">
            <v>105/03/15</v>
          </cell>
          <cell r="O68" t="str">
            <v>106/12/31</v>
          </cell>
          <cell r="P68">
            <v>16200</v>
          </cell>
        </row>
        <row r="69">
          <cell r="A69" t="str">
            <v>HK104-148</v>
          </cell>
          <cell r="B69">
            <v>105</v>
          </cell>
          <cell r="C69">
            <v>104</v>
          </cell>
          <cell r="D69" t="str">
            <v>工學院</v>
          </cell>
          <cell r="E69" t="str">
            <v>環安系</v>
          </cell>
          <cell r="F69" t="str">
            <v>范煥榮</v>
          </cell>
          <cell r="H69" t="str">
            <v>產學合作研究計畫</v>
          </cell>
          <cell r="I69" t="str">
            <v>京丞資源國際有限公司</v>
          </cell>
          <cell r="K69" t="str">
            <v>105彰化縣資源回收、廚餘及綠色消費綜合管理計畫</v>
          </cell>
          <cell r="L69">
            <v>312000</v>
          </cell>
          <cell r="M69">
            <v>312000</v>
          </cell>
          <cell r="N69" t="str">
            <v>105/03/15</v>
          </cell>
          <cell r="O69" t="str">
            <v>106/12/31</v>
          </cell>
          <cell r="P69">
            <v>46800</v>
          </cell>
        </row>
        <row r="70">
          <cell r="A70" t="str">
            <v>HK104-149</v>
          </cell>
          <cell r="B70">
            <v>105</v>
          </cell>
          <cell r="C70">
            <v>104</v>
          </cell>
          <cell r="D70" t="str">
            <v>人文社會學院</v>
          </cell>
          <cell r="E70" t="str">
            <v>運休系</v>
          </cell>
          <cell r="F70" t="str">
            <v>劉進枰</v>
          </cell>
          <cell r="G70" t="str">
            <v>張嚴仁
陳敦禮</v>
          </cell>
          <cell r="H70" t="str">
            <v>產學合作研究計畫</v>
          </cell>
          <cell r="I70" t="str">
            <v>私立新開文理短期補習班</v>
          </cell>
          <cell r="K70" t="str">
            <v>104學年下學期柏穎兒童足球營</v>
          </cell>
          <cell r="L70">
            <v>50000</v>
          </cell>
          <cell r="M70">
            <v>50000</v>
          </cell>
          <cell r="N70" t="str">
            <v>105/04/23</v>
          </cell>
          <cell r="O70" t="str">
            <v>105/09/30</v>
          </cell>
          <cell r="P70">
            <v>7500</v>
          </cell>
        </row>
        <row r="71">
          <cell r="A71" t="str">
            <v>HK104-150</v>
          </cell>
          <cell r="B71">
            <v>105</v>
          </cell>
          <cell r="C71">
            <v>104</v>
          </cell>
          <cell r="D71" t="str">
            <v>管理學院</v>
          </cell>
          <cell r="E71" t="str">
            <v>健管系</v>
          </cell>
          <cell r="F71" t="str">
            <v>胡庭禎</v>
          </cell>
          <cell r="G71" t="str">
            <v>田其虎</v>
          </cell>
          <cell r="H71" t="str">
            <v>產學合作研究計畫</v>
          </cell>
          <cell r="I71" t="str">
            <v>創照管理諮詢（上海）有限公司</v>
          </cell>
          <cell r="K71" t="str">
            <v>2016年成都市衛生研習團計畫-1</v>
          </cell>
          <cell r="L71">
            <v>576000</v>
          </cell>
          <cell r="M71">
            <v>576000</v>
          </cell>
          <cell r="N71" t="str">
            <v>105/04/01</v>
          </cell>
          <cell r="O71" t="str">
            <v>105/06/30</v>
          </cell>
          <cell r="P71">
            <v>115200</v>
          </cell>
        </row>
        <row r="72">
          <cell r="A72" t="str">
            <v>HK104-151</v>
          </cell>
          <cell r="B72">
            <v>105</v>
          </cell>
          <cell r="C72">
            <v>104</v>
          </cell>
          <cell r="D72" t="str">
            <v>民生學院</v>
          </cell>
          <cell r="E72" t="str">
            <v>美髮系</v>
          </cell>
          <cell r="F72" t="str">
            <v>曾依庭</v>
          </cell>
          <cell r="H72" t="str">
            <v>產學合作研究計畫</v>
          </cell>
          <cell r="I72" t="str">
            <v>兆峰國際興業有限公司</v>
          </cell>
          <cell r="K72" t="str">
            <v>企業形象設計暨員工禮儀訓練</v>
          </cell>
          <cell r="L72">
            <v>50000</v>
          </cell>
          <cell r="M72">
            <v>50000</v>
          </cell>
          <cell r="N72" t="str">
            <v>105/04/10</v>
          </cell>
          <cell r="O72" t="str">
            <v>105/06/10</v>
          </cell>
          <cell r="P72">
            <v>7500</v>
          </cell>
        </row>
        <row r="73">
          <cell r="A73" t="str">
            <v>HK104-152</v>
          </cell>
          <cell r="B73">
            <v>105</v>
          </cell>
          <cell r="C73">
            <v>104</v>
          </cell>
          <cell r="D73" t="str">
            <v>醫護學院</v>
          </cell>
          <cell r="E73" t="str">
            <v>護理系</v>
          </cell>
          <cell r="F73" t="str">
            <v>雷若莉</v>
          </cell>
          <cell r="G73" t="str">
            <v>李薇莉
洪秀吉
譚蓉瑩
陳鳳櫻</v>
          </cell>
          <cell r="H73" t="str">
            <v>產學合作研究計畫</v>
          </cell>
          <cell r="I73" t="str">
            <v>財團法人臺灣省私立永信社會福利基金會附設臺中市私立松柏園老人養護中心</v>
          </cell>
          <cell r="K73" t="str">
            <v>「永信社會福利基金會松柏園養護中心生活自立支援照顧體驗營」計畫</v>
          </cell>
          <cell r="L73">
            <v>50000</v>
          </cell>
          <cell r="M73">
            <v>50000</v>
          </cell>
          <cell r="N73" t="str">
            <v>105/04/01</v>
          </cell>
          <cell r="O73" t="str">
            <v>105/11/30</v>
          </cell>
          <cell r="P73">
            <v>7500</v>
          </cell>
        </row>
        <row r="74">
          <cell r="A74" t="str">
            <v>HK104-153</v>
          </cell>
          <cell r="B74">
            <v>105</v>
          </cell>
          <cell r="C74">
            <v>104</v>
          </cell>
          <cell r="D74" t="str">
            <v>民生學院</v>
          </cell>
          <cell r="E74" t="str">
            <v>食科系</v>
          </cell>
          <cell r="F74" t="str">
            <v>柯耀筆</v>
          </cell>
          <cell r="G74" t="str">
            <v>喬長誠、張基煌、黃至盛、陳湘玲、莊照明、洪麗美、游新雄、計文德</v>
          </cell>
          <cell r="H74" t="str">
            <v>產學合作研究計畫</v>
          </cell>
          <cell r="I74" t="str">
            <v>蓁愛養生食品有限公司</v>
          </cell>
          <cell r="K74" t="str">
            <v>產品殺菌實務操作及檢測分析之研究</v>
          </cell>
          <cell r="L74">
            <v>50000</v>
          </cell>
          <cell r="M74">
            <v>50000</v>
          </cell>
          <cell r="N74" t="str">
            <v>105/04/01</v>
          </cell>
          <cell r="O74" t="str">
            <v>108/01/31</v>
          </cell>
          <cell r="P74">
            <v>7500</v>
          </cell>
        </row>
        <row r="75">
          <cell r="A75" t="str">
            <v>HK104-154</v>
          </cell>
          <cell r="B75">
            <v>105</v>
          </cell>
          <cell r="C75">
            <v>104</v>
          </cell>
          <cell r="D75" t="str">
            <v>民生學院</v>
          </cell>
          <cell r="E75" t="str">
            <v>食科系</v>
          </cell>
          <cell r="F75" t="str">
            <v>楊智偉</v>
          </cell>
          <cell r="G75" t="str">
            <v>吳朝福
邱秀英
李菁菁
許素鈴</v>
          </cell>
          <cell r="H75" t="str">
            <v>產學合作研究計畫</v>
          </cell>
          <cell r="I75" t="str">
            <v>360烘焙大師之家有限公司</v>
          </cell>
          <cell r="K75" t="str">
            <v>香港地區烘焙技術知識傳遞與人才育成</v>
          </cell>
          <cell r="L75">
            <v>160000</v>
          </cell>
          <cell r="M75">
            <v>160000</v>
          </cell>
          <cell r="N75" t="str">
            <v>105/04/01</v>
          </cell>
          <cell r="O75" t="str">
            <v>106/12/31</v>
          </cell>
          <cell r="P75">
            <v>24000</v>
          </cell>
        </row>
        <row r="76">
          <cell r="A76" t="str">
            <v>HK104-155</v>
          </cell>
          <cell r="B76">
            <v>105</v>
          </cell>
          <cell r="C76">
            <v>105</v>
          </cell>
          <cell r="D76" t="str">
            <v>民生學院</v>
          </cell>
          <cell r="E76" t="str">
            <v>食科系</v>
          </cell>
          <cell r="F76" t="str">
            <v>黃至盛</v>
          </cell>
          <cell r="G76" t="str">
            <v>柯耀筆、陳湘玲</v>
          </cell>
          <cell r="H76" t="str">
            <v>產學合作研究計畫</v>
          </cell>
          <cell r="I76" t="str">
            <v>譽豐食品有限公司</v>
          </cell>
          <cell r="K76" t="str">
            <v>製程改善與規劃之研究</v>
          </cell>
          <cell r="L76">
            <v>150000</v>
          </cell>
          <cell r="M76">
            <v>150000</v>
          </cell>
          <cell r="N76" t="str">
            <v>105/08/01</v>
          </cell>
          <cell r="O76" t="str">
            <v>106/07/31</v>
          </cell>
          <cell r="P76">
            <v>22500</v>
          </cell>
        </row>
        <row r="77">
          <cell r="A77" t="str">
            <v>HK104-156</v>
          </cell>
          <cell r="B77">
            <v>105</v>
          </cell>
          <cell r="C77">
            <v>104</v>
          </cell>
          <cell r="D77" t="str">
            <v>管理學院</v>
          </cell>
          <cell r="E77" t="str">
            <v>健管系</v>
          </cell>
          <cell r="F77" t="str">
            <v>胡庭禎</v>
          </cell>
          <cell r="H77" t="str">
            <v>產學合作研究計畫</v>
          </cell>
          <cell r="I77" t="str">
            <v>創照管理諮詢（上海）有限公司</v>
          </cell>
          <cell r="K77" t="str">
            <v>2016年貴州省中職學生研習團計畫</v>
          </cell>
          <cell r="L77">
            <v>792000</v>
          </cell>
          <cell r="M77">
            <v>792000</v>
          </cell>
          <cell r="N77" t="str">
            <v>105/04/01</v>
          </cell>
          <cell r="O77" t="str">
            <v>105/07/31</v>
          </cell>
          <cell r="P77">
            <v>198000</v>
          </cell>
        </row>
        <row r="78">
          <cell r="A78" t="str">
            <v>HK104-157</v>
          </cell>
          <cell r="B78">
            <v>105</v>
          </cell>
          <cell r="C78">
            <v>104</v>
          </cell>
          <cell r="D78" t="str">
            <v>民生學院</v>
          </cell>
          <cell r="E78" t="str">
            <v>食科系</v>
          </cell>
          <cell r="F78" t="str">
            <v>呂淑芬</v>
          </cell>
          <cell r="G78" t="str">
            <v>林建谷</v>
          </cell>
          <cell r="H78" t="str">
            <v>產學合作研究計畫</v>
          </cell>
          <cell r="I78" t="str">
            <v>三八六有限公司</v>
          </cell>
          <cell r="K78" t="str">
            <v>發酵羊奶頭在糖尿病模式動物的血糖調節初步探討計畫</v>
          </cell>
          <cell r="L78">
            <v>170000</v>
          </cell>
          <cell r="M78">
            <v>170000</v>
          </cell>
          <cell r="N78" t="str">
            <v>105/04/15</v>
          </cell>
          <cell r="O78" t="str">
            <v>106/04/30</v>
          </cell>
          <cell r="P78">
            <v>25500</v>
          </cell>
        </row>
        <row r="79">
          <cell r="A79" t="str">
            <v>HK104-158</v>
          </cell>
          <cell r="B79">
            <v>105</v>
          </cell>
          <cell r="C79">
            <v>104</v>
          </cell>
          <cell r="D79" t="str">
            <v>民生學院</v>
          </cell>
          <cell r="E79" t="str">
            <v>妝品系</v>
          </cell>
          <cell r="F79" t="str">
            <v>歐明秋</v>
          </cell>
          <cell r="G79" t="str">
            <v>李春振</v>
          </cell>
          <cell r="H79" t="str">
            <v>產學合作研究計畫</v>
          </cell>
          <cell r="I79" t="str">
            <v>妮娜有限公司</v>
          </cell>
          <cell r="K79" t="str">
            <v>可可脂手工皂配方開發</v>
          </cell>
          <cell r="L79">
            <v>150000</v>
          </cell>
          <cell r="M79">
            <v>150000</v>
          </cell>
          <cell r="N79" t="str">
            <v>105/04/01</v>
          </cell>
          <cell r="O79" t="str">
            <v>105/08/31</v>
          </cell>
          <cell r="P79">
            <v>0</v>
          </cell>
        </row>
        <row r="80">
          <cell r="A80" t="str">
            <v>HK104-159</v>
          </cell>
          <cell r="B80">
            <v>105</v>
          </cell>
          <cell r="C80">
            <v>104</v>
          </cell>
          <cell r="D80" t="str">
            <v>民生學院</v>
          </cell>
          <cell r="E80" t="str">
            <v>妝品系</v>
          </cell>
          <cell r="F80" t="str">
            <v>李珮琪</v>
          </cell>
          <cell r="H80" t="str">
            <v>產學合作研究計畫</v>
          </cell>
          <cell r="I80" t="str">
            <v>軒郁國際股份有限公司</v>
          </cell>
          <cell r="K80" t="str">
            <v>EX8分鐘極速補水面膜對皮膚保濕功效及刺激性檢測計畫</v>
          </cell>
          <cell r="L80">
            <v>120000</v>
          </cell>
          <cell r="M80">
            <v>120000</v>
          </cell>
          <cell r="N80" t="str">
            <v>105/05/01</v>
          </cell>
          <cell r="O80" t="str">
            <v>106/05/31</v>
          </cell>
          <cell r="P80">
            <v>18000</v>
          </cell>
        </row>
        <row r="81">
          <cell r="A81" t="str">
            <v>HK104-160</v>
          </cell>
          <cell r="B81">
            <v>105</v>
          </cell>
          <cell r="C81">
            <v>104</v>
          </cell>
          <cell r="D81" t="str">
            <v>民生學院</v>
          </cell>
          <cell r="E81" t="str">
            <v>妝品系</v>
          </cell>
          <cell r="F81" t="str">
            <v>周怡真</v>
          </cell>
          <cell r="G81" t="str">
            <v>黃文盈</v>
          </cell>
          <cell r="H81" t="str">
            <v>產學合作研究計畫</v>
          </cell>
          <cell r="I81" t="str">
            <v>良冠生化科技有限公司</v>
          </cell>
          <cell r="K81" t="str">
            <v>金風玉露酒粕保濕面膜安定性測試</v>
          </cell>
          <cell r="L81">
            <v>30000</v>
          </cell>
          <cell r="M81">
            <v>30000</v>
          </cell>
          <cell r="N81" t="str">
            <v>105/03/10</v>
          </cell>
          <cell r="O81" t="str">
            <v>105/12/31</v>
          </cell>
          <cell r="P81">
            <v>4500</v>
          </cell>
        </row>
        <row r="82">
          <cell r="A82" t="str">
            <v>HK104-161</v>
          </cell>
          <cell r="B82">
            <v>105</v>
          </cell>
          <cell r="C82">
            <v>104</v>
          </cell>
          <cell r="D82" t="str">
            <v>民生學院</v>
          </cell>
          <cell r="E82" t="str">
            <v>食科系</v>
          </cell>
          <cell r="F82" t="str">
            <v>林麗雲</v>
          </cell>
          <cell r="H82" t="str">
            <v>產學合作研究計畫</v>
          </cell>
          <cell r="I82" t="str">
            <v>大滷桶國際有限公司</v>
          </cell>
          <cell r="K82" t="str">
            <v>滷製品品質管控</v>
          </cell>
          <cell r="L82">
            <v>100000</v>
          </cell>
          <cell r="M82">
            <v>100000</v>
          </cell>
          <cell r="N82" t="str">
            <v>105/05/01</v>
          </cell>
          <cell r="O82" t="str">
            <v>107/04/30</v>
          </cell>
          <cell r="P82">
            <v>15000</v>
          </cell>
        </row>
        <row r="83">
          <cell r="A83" t="str">
            <v>HK104-162</v>
          </cell>
          <cell r="B83">
            <v>105</v>
          </cell>
          <cell r="C83">
            <v>104</v>
          </cell>
          <cell r="D83" t="str">
            <v>民生學院</v>
          </cell>
          <cell r="E83" t="str">
            <v>妝品系</v>
          </cell>
          <cell r="F83" t="str">
            <v>易光輝</v>
          </cell>
          <cell r="G83" t="str">
            <v>王曉芬</v>
          </cell>
          <cell r="H83" t="str">
            <v>產學合作研究計畫</v>
          </cell>
          <cell r="I83" t="str">
            <v>富贏科技股份有限公司</v>
          </cell>
          <cell r="K83" t="str">
            <v>創意米糠餅乾與糕點製作競賽</v>
          </cell>
          <cell r="L83">
            <v>187000</v>
          </cell>
          <cell r="M83">
            <v>187000</v>
          </cell>
          <cell r="N83" t="str">
            <v>105/04/20</v>
          </cell>
          <cell r="O83" t="str">
            <v>105/08/30</v>
          </cell>
          <cell r="P83">
            <v>28050</v>
          </cell>
        </row>
        <row r="84">
          <cell r="A84" t="str">
            <v>HK104-163</v>
          </cell>
          <cell r="B84">
            <v>105</v>
          </cell>
          <cell r="C84">
            <v>104</v>
          </cell>
          <cell r="D84" t="str">
            <v>工學院</v>
          </cell>
          <cell r="E84" t="str">
            <v>環安系</v>
          </cell>
          <cell r="F84" t="str">
            <v>范煥榮</v>
          </cell>
          <cell r="H84" t="str">
            <v>產學合作研究計畫</v>
          </cell>
          <cell r="I84" t="str">
            <v>思維環境科技有限公司</v>
          </cell>
          <cell r="K84" t="str">
            <v>105年度苗栗縣資源回收精進計畫</v>
          </cell>
          <cell r="L84">
            <v>467850</v>
          </cell>
          <cell r="M84">
            <v>467850</v>
          </cell>
          <cell r="N84" t="str">
            <v>105/04/06</v>
          </cell>
          <cell r="O84" t="str">
            <v>105/12/31</v>
          </cell>
          <cell r="P84">
            <v>23393</v>
          </cell>
        </row>
        <row r="85">
          <cell r="A85" t="str">
            <v>HK104-164</v>
          </cell>
          <cell r="B85">
            <v>105</v>
          </cell>
          <cell r="C85">
            <v>104</v>
          </cell>
          <cell r="D85" t="str">
            <v>民生學院</v>
          </cell>
          <cell r="E85" t="str">
            <v>妝品系</v>
          </cell>
          <cell r="F85" t="str">
            <v>詹錦豐</v>
          </cell>
          <cell r="H85" t="str">
            <v>產學合作研究計畫</v>
          </cell>
          <cell r="I85" t="str">
            <v>聯華生技股份有限公司</v>
          </cell>
          <cell r="K85" t="str">
            <v>三種面膜微生物總生菌數檢測</v>
          </cell>
          <cell r="L85">
            <v>5000</v>
          </cell>
          <cell r="M85">
            <v>5000</v>
          </cell>
          <cell r="N85" t="str">
            <v>105/05/01</v>
          </cell>
          <cell r="O85" t="str">
            <v>105/05/31</v>
          </cell>
          <cell r="P85">
            <v>750</v>
          </cell>
        </row>
        <row r="86">
          <cell r="A86" t="str">
            <v>HK104-165</v>
          </cell>
          <cell r="B86">
            <v>105</v>
          </cell>
          <cell r="C86">
            <v>104</v>
          </cell>
          <cell r="D86" t="str">
            <v>管理學院</v>
          </cell>
          <cell r="E86" t="str">
            <v>多遊系</v>
          </cell>
          <cell r="F86" t="str">
            <v>游原龍</v>
          </cell>
          <cell r="G86" t="str">
            <v>王健亞
陳溪泉
涂聖忠
陳智賢
陳富國</v>
          </cell>
          <cell r="H86" t="str">
            <v>產學合作研究計畫</v>
          </cell>
          <cell r="I86" t="str">
            <v>河禾企業社</v>
          </cell>
          <cell r="K86" t="str">
            <v>公司網頁設計</v>
          </cell>
          <cell r="L86">
            <v>20000</v>
          </cell>
          <cell r="M86">
            <v>20000</v>
          </cell>
          <cell r="N86" t="str">
            <v>105/04/20</v>
          </cell>
          <cell r="O86" t="str">
            <v>105/06/20</v>
          </cell>
          <cell r="P86">
            <v>3000</v>
          </cell>
        </row>
        <row r="87">
          <cell r="A87" t="str">
            <v>HK104-166</v>
          </cell>
          <cell r="B87">
            <v>105</v>
          </cell>
          <cell r="C87">
            <v>104</v>
          </cell>
          <cell r="D87" t="str">
            <v>民生學院</v>
          </cell>
          <cell r="E87" t="str">
            <v>幼保系</v>
          </cell>
          <cell r="F87" t="str">
            <v>田育芬</v>
          </cell>
          <cell r="H87" t="str">
            <v>產學合作研究計畫</v>
          </cell>
          <cell r="I87" t="str">
            <v>弘光科技大學附設臺中市平等幼兒園</v>
          </cell>
          <cell r="K87" t="str">
            <v>三年一貫人才培育產學合作</v>
          </cell>
          <cell r="L87">
            <v>122215</v>
          </cell>
          <cell r="M87">
            <v>122215</v>
          </cell>
          <cell r="N87" t="str">
            <v>105/05/01</v>
          </cell>
          <cell r="O87" t="str">
            <v>107/08/31</v>
          </cell>
          <cell r="P87">
            <v>0</v>
          </cell>
        </row>
        <row r="88">
          <cell r="A88" t="str">
            <v>HK104-168</v>
          </cell>
          <cell r="B88">
            <v>105</v>
          </cell>
          <cell r="C88">
            <v>104</v>
          </cell>
          <cell r="D88" t="str">
            <v>民生學院</v>
          </cell>
          <cell r="E88" t="str">
            <v>妝品系</v>
          </cell>
          <cell r="F88" t="str">
            <v>易光輝</v>
          </cell>
          <cell r="G88" t="str">
            <v>王曉芬</v>
          </cell>
          <cell r="H88" t="str">
            <v>產學合作研究計畫</v>
          </cell>
          <cell r="I88" t="str">
            <v>黃中銘</v>
          </cell>
          <cell r="K88" t="str">
            <v>以GC/MS檢測蔓荊精油成分之研究</v>
          </cell>
          <cell r="L88">
            <v>9200</v>
          </cell>
          <cell r="M88">
            <v>9200</v>
          </cell>
          <cell r="N88" t="str">
            <v>105/04/26</v>
          </cell>
          <cell r="O88" t="str">
            <v>105/10/25</v>
          </cell>
          <cell r="P88">
            <v>1380</v>
          </cell>
        </row>
        <row r="89">
          <cell r="A89" t="str">
            <v>HK104-169</v>
          </cell>
          <cell r="B89">
            <v>105</v>
          </cell>
          <cell r="C89">
            <v>104</v>
          </cell>
          <cell r="D89" t="str">
            <v>醫護學院</v>
          </cell>
          <cell r="E89" t="str">
            <v>物治系</v>
          </cell>
          <cell r="F89" t="str">
            <v>黃維彬</v>
          </cell>
          <cell r="H89" t="str">
            <v>產學合作研究計畫</v>
          </cell>
          <cell r="I89" t="str">
            <v>社團法人彰化縣樂說多元專業服務發展協會</v>
          </cell>
          <cell r="K89" t="str">
            <v>以家庭為中心之服務模式人員訓練課程施行計畫</v>
          </cell>
          <cell r="L89">
            <v>100000</v>
          </cell>
          <cell r="M89">
            <v>100000</v>
          </cell>
          <cell r="N89" t="str">
            <v>105/04/21</v>
          </cell>
          <cell r="O89" t="str">
            <v>106/03/31</v>
          </cell>
          <cell r="P89">
            <v>15000</v>
          </cell>
        </row>
        <row r="90">
          <cell r="A90" t="str">
            <v>HK104-170</v>
          </cell>
          <cell r="B90">
            <v>105</v>
          </cell>
          <cell r="C90">
            <v>104</v>
          </cell>
          <cell r="D90" t="str">
            <v>民生學院</v>
          </cell>
          <cell r="E90" t="str">
            <v>妝品系</v>
          </cell>
          <cell r="F90" t="str">
            <v>詹錦豐</v>
          </cell>
          <cell r="G90" t="str">
            <v>李珮琪</v>
          </cell>
          <cell r="H90" t="str">
            <v>產學合作研究計畫</v>
          </cell>
          <cell r="I90" t="str">
            <v>味丹生物科技股份有限公司</v>
          </cell>
          <cell r="K90" t="str">
            <v>聚麩胺酸與綠藻精的複方原料開發及皮膚修復與抗老化功效評估</v>
          </cell>
          <cell r="L90">
            <v>300000</v>
          </cell>
          <cell r="M90">
            <v>300000</v>
          </cell>
          <cell r="N90" t="str">
            <v>105/03/15</v>
          </cell>
          <cell r="O90" t="str">
            <v>105/09/30</v>
          </cell>
          <cell r="P90">
            <v>45000</v>
          </cell>
        </row>
        <row r="91">
          <cell r="A91" t="str">
            <v>HK104-171</v>
          </cell>
          <cell r="B91">
            <v>105</v>
          </cell>
          <cell r="C91">
            <v>104</v>
          </cell>
          <cell r="D91" t="str">
            <v>醫護學院</v>
          </cell>
          <cell r="E91" t="str">
            <v>語聽系</v>
          </cell>
          <cell r="F91" t="str">
            <v>鄭湘君</v>
          </cell>
          <cell r="G91" t="str">
            <v>亞洲大學沈妙玲</v>
          </cell>
          <cell r="H91" t="str">
            <v>產學合作研究計畫</v>
          </cell>
          <cell r="I91" t="str">
            <v>台中市私立今日幼兒園</v>
          </cell>
          <cell r="K91" t="str">
            <v>104年度新生入學感知覺與動作評估與家長親職衛教</v>
          </cell>
          <cell r="L91">
            <v>215295</v>
          </cell>
          <cell r="M91">
            <v>215295</v>
          </cell>
          <cell r="N91" t="str">
            <v>105/04/01</v>
          </cell>
          <cell r="O91" t="str">
            <v>105/07/31</v>
          </cell>
          <cell r="P91">
            <v>32295</v>
          </cell>
        </row>
        <row r="92">
          <cell r="A92" t="str">
            <v>HK104-172</v>
          </cell>
          <cell r="B92">
            <v>105</v>
          </cell>
          <cell r="C92">
            <v>104</v>
          </cell>
          <cell r="D92" t="str">
            <v>醫護學院</v>
          </cell>
          <cell r="E92" t="str">
            <v>生科系</v>
          </cell>
          <cell r="F92" t="str">
            <v>高肇鴻</v>
          </cell>
          <cell r="H92" t="str">
            <v>產學合作研究計畫</v>
          </cell>
          <cell r="I92" t="str">
            <v>財團法人工業技術研究院</v>
          </cell>
          <cell r="K92" t="str">
            <v>菇蕈栽培之替代性介質試驗</v>
          </cell>
          <cell r="L92">
            <v>100000</v>
          </cell>
          <cell r="M92">
            <v>100000</v>
          </cell>
          <cell r="N92" t="str">
            <v>105/04/15</v>
          </cell>
          <cell r="O92" t="str">
            <v>105/08/15</v>
          </cell>
          <cell r="P92">
            <v>15000</v>
          </cell>
        </row>
        <row r="93">
          <cell r="A93" t="str">
            <v>HK104-173</v>
          </cell>
          <cell r="B93">
            <v>105</v>
          </cell>
          <cell r="C93">
            <v>104</v>
          </cell>
          <cell r="D93" t="str">
            <v>民生學院</v>
          </cell>
          <cell r="E93" t="str">
            <v>食科系</v>
          </cell>
          <cell r="F93" t="str">
            <v>陳玉舜</v>
          </cell>
          <cell r="G93" t="str">
            <v>陳俊曄</v>
          </cell>
          <cell r="H93" t="str">
            <v>產學合作研究計畫</v>
          </cell>
          <cell r="I93" t="str">
            <v>青島國海生物製藥有限公司</v>
          </cell>
          <cell r="K93" t="str">
            <v>機能性食品酵素之研發</v>
          </cell>
          <cell r="L93">
            <v>2000000</v>
          </cell>
          <cell r="M93">
            <v>2000000</v>
          </cell>
          <cell r="N93" t="str">
            <v>105/07/01</v>
          </cell>
          <cell r="O93" t="str">
            <v>109/06/30</v>
          </cell>
          <cell r="P93">
            <v>300000</v>
          </cell>
        </row>
        <row r="94">
          <cell r="A94" t="str">
            <v>HK104-174</v>
          </cell>
          <cell r="B94">
            <v>105</v>
          </cell>
          <cell r="C94">
            <v>104</v>
          </cell>
          <cell r="D94" t="str">
            <v>管理學院</v>
          </cell>
          <cell r="E94" t="str">
            <v>餐旅系</v>
          </cell>
          <cell r="F94" t="str">
            <v>吳美燕</v>
          </cell>
          <cell r="G94" t="str">
            <v>劉其瑋</v>
          </cell>
          <cell r="H94" t="str">
            <v>產學合作研究計畫</v>
          </cell>
          <cell r="I94" t="str">
            <v>廣悅文化事業有限公司</v>
          </cell>
          <cell r="K94" t="str">
            <v>建構飲料調製技能本位教育規畫</v>
          </cell>
          <cell r="L94">
            <v>100000</v>
          </cell>
          <cell r="M94">
            <v>100000</v>
          </cell>
          <cell r="N94" t="str">
            <v>105/05/01</v>
          </cell>
          <cell r="O94" t="str">
            <v>105/10/31</v>
          </cell>
          <cell r="P94">
            <v>15000</v>
          </cell>
        </row>
        <row r="95">
          <cell r="A95" t="str">
            <v>HK104-175</v>
          </cell>
          <cell r="B95">
            <v>105</v>
          </cell>
          <cell r="C95">
            <v>104</v>
          </cell>
          <cell r="D95" t="str">
            <v>工學院</v>
          </cell>
          <cell r="E95" t="str">
            <v>環安系</v>
          </cell>
          <cell r="F95" t="str">
            <v>周偉龍</v>
          </cell>
          <cell r="G95" t="str">
            <v>推廣</v>
          </cell>
          <cell r="H95" t="str">
            <v>產學合作研究計畫</v>
          </cell>
          <cell r="I95" t="str">
            <v>綠卡邦科技顧問科技股份有限公司</v>
          </cell>
          <cell r="K95" t="str">
            <v>職業安全衛生學分班第一期</v>
          </cell>
          <cell r="L95">
            <v>513600</v>
          </cell>
          <cell r="M95">
            <v>513600</v>
          </cell>
          <cell r="N95" t="str">
            <v>105/04/30</v>
          </cell>
          <cell r="O95" t="str">
            <v>105/08/31</v>
          </cell>
          <cell r="P95">
            <v>92448</v>
          </cell>
        </row>
        <row r="96">
          <cell r="A96" t="str">
            <v>HK104-176</v>
          </cell>
          <cell r="B96">
            <v>105</v>
          </cell>
          <cell r="C96">
            <v>104</v>
          </cell>
          <cell r="D96" t="str">
            <v>民生學院</v>
          </cell>
          <cell r="E96" t="str">
            <v>妝品系</v>
          </cell>
          <cell r="F96" t="str">
            <v>易光輝</v>
          </cell>
          <cell r="G96" t="str">
            <v>王曉芬</v>
          </cell>
          <cell r="H96" t="str">
            <v>產學合作研究計畫</v>
          </cell>
          <cell r="I96" t="str">
            <v>喬宏生技股份有限公司</v>
          </cell>
          <cell r="K96" t="str">
            <v>萃取Biosantrix精油並以GC/MS檢測全成分之研究</v>
          </cell>
          <cell r="L96">
            <v>11200</v>
          </cell>
          <cell r="M96">
            <v>11200</v>
          </cell>
          <cell r="N96" t="str">
            <v>105/04/26</v>
          </cell>
          <cell r="O96" t="str">
            <v>105/10/25</v>
          </cell>
          <cell r="P96">
            <v>1680</v>
          </cell>
        </row>
        <row r="97">
          <cell r="A97" t="str">
            <v>HK104-177</v>
          </cell>
          <cell r="B97">
            <v>105</v>
          </cell>
          <cell r="C97">
            <v>104</v>
          </cell>
          <cell r="D97" t="str">
            <v>民生學院</v>
          </cell>
          <cell r="E97" t="str">
            <v>妝品系</v>
          </cell>
          <cell r="F97" t="str">
            <v>周怡真</v>
          </cell>
          <cell r="G97" t="str">
            <v>黃文盈</v>
          </cell>
          <cell r="H97" t="str">
            <v>產學合作研究計畫</v>
          </cell>
          <cell r="I97" t="str">
            <v>百有鑽生技有限公司</v>
          </cell>
          <cell r="K97" t="str">
            <v>檢測「防曬產品」之UVB in vitro效果</v>
          </cell>
          <cell r="L97">
            <v>6000</v>
          </cell>
          <cell r="M97">
            <v>6000</v>
          </cell>
          <cell r="N97" t="str">
            <v>105/05/16</v>
          </cell>
          <cell r="O97" t="str">
            <v>105/08/16</v>
          </cell>
          <cell r="P97">
            <v>900</v>
          </cell>
        </row>
        <row r="98">
          <cell r="A98" t="str">
            <v>HK104-178</v>
          </cell>
          <cell r="B98">
            <v>105</v>
          </cell>
          <cell r="C98">
            <v>104</v>
          </cell>
          <cell r="D98" t="str">
            <v>民生學院</v>
          </cell>
          <cell r="E98" t="str">
            <v>食科系</v>
          </cell>
          <cell r="F98" t="str">
            <v>柯耀筆</v>
          </cell>
          <cell r="G98" t="str">
            <v>喬長誠
張基煌
黃至盛
陳湘玲
莊照明
洪麗美
游新雄
計文德</v>
          </cell>
          <cell r="H98" t="str">
            <v>產學合作研究計畫</v>
          </cell>
          <cell r="I98" t="str">
            <v>台美檢驗科技有限公司</v>
          </cell>
          <cell r="K98" t="str">
            <v>產品檢測分析之研究</v>
          </cell>
          <cell r="L98">
            <v>800000</v>
          </cell>
          <cell r="M98">
            <v>800000</v>
          </cell>
          <cell r="N98" t="str">
            <v>105/05/01</v>
          </cell>
          <cell r="O98" t="str">
            <v>108/04/30</v>
          </cell>
          <cell r="P98">
            <v>120000</v>
          </cell>
        </row>
        <row r="99">
          <cell r="A99" t="str">
            <v>HK104-179</v>
          </cell>
          <cell r="B99">
            <v>105</v>
          </cell>
          <cell r="C99">
            <v>104</v>
          </cell>
          <cell r="D99" t="str">
            <v>民生學院</v>
          </cell>
          <cell r="E99" t="str">
            <v>妝品系</v>
          </cell>
          <cell r="F99" t="str">
            <v>張聰民</v>
          </cell>
          <cell r="H99" t="str">
            <v>產學合作研究計畫</v>
          </cell>
          <cell r="I99" t="str">
            <v>塞席爾商美之本國際有限公司台灣分公司</v>
          </cell>
          <cell r="K99" t="str">
            <v>十一種產品對皮膚可能保養功效的人體試驗研究</v>
          </cell>
          <cell r="L99">
            <v>770000</v>
          </cell>
          <cell r="M99">
            <v>770000</v>
          </cell>
          <cell r="N99" t="str">
            <v>105/06/01</v>
          </cell>
          <cell r="O99" t="str">
            <v>105/12/31</v>
          </cell>
          <cell r="P99">
            <v>115500</v>
          </cell>
        </row>
        <row r="100">
          <cell r="A100" t="str">
            <v>HK104-180</v>
          </cell>
          <cell r="B100">
            <v>105</v>
          </cell>
          <cell r="C100">
            <v>104</v>
          </cell>
          <cell r="D100" t="str">
            <v>人文社會學院</v>
          </cell>
          <cell r="E100" t="str">
            <v>運休系</v>
          </cell>
          <cell r="F100" t="str">
            <v>王怡菁</v>
          </cell>
          <cell r="G100" t="str">
            <v>張嚴仁</v>
          </cell>
          <cell r="H100" t="str">
            <v>產學合作研究計畫</v>
          </cell>
          <cell r="I100" t="str">
            <v>海王星水域休閒有限公司</v>
          </cell>
          <cell r="K100" t="str">
            <v>開放水域潛水教育訓練計畫</v>
          </cell>
          <cell r="L100">
            <v>100000</v>
          </cell>
          <cell r="M100">
            <v>100000</v>
          </cell>
          <cell r="N100" t="str">
            <v>105/05/12</v>
          </cell>
          <cell r="O100" t="str">
            <v>105/08/31</v>
          </cell>
          <cell r="P100">
            <v>15000</v>
          </cell>
        </row>
        <row r="101">
          <cell r="A101" t="str">
            <v>HK104-181</v>
          </cell>
          <cell r="B101">
            <v>105</v>
          </cell>
          <cell r="C101">
            <v>104</v>
          </cell>
          <cell r="D101" t="str">
            <v>民生學院</v>
          </cell>
          <cell r="E101" t="str">
            <v>妝品系</v>
          </cell>
          <cell r="F101" t="str">
            <v>周怡真</v>
          </cell>
          <cell r="H101" t="str">
            <v>產學合作研究計畫</v>
          </cell>
          <cell r="I101" t="str">
            <v>東英社區發展協會</v>
          </cell>
          <cell r="K101" t="str">
            <v>深化社區發展計畫之防蚊液製作課程</v>
          </cell>
          <cell r="L101">
            <v>29500</v>
          </cell>
          <cell r="M101">
            <v>29500</v>
          </cell>
          <cell r="N101" t="str">
            <v>105/05/10</v>
          </cell>
          <cell r="O101" t="str">
            <v>105/07/30</v>
          </cell>
          <cell r="P101">
            <v>4425</v>
          </cell>
        </row>
        <row r="102">
          <cell r="A102" t="str">
            <v>HK104-183</v>
          </cell>
          <cell r="B102">
            <v>105</v>
          </cell>
          <cell r="C102">
            <v>104</v>
          </cell>
          <cell r="D102" t="str">
            <v>民生學院</v>
          </cell>
          <cell r="E102" t="str">
            <v>食科系</v>
          </cell>
          <cell r="F102" t="str">
            <v>柯耀筆</v>
          </cell>
          <cell r="G102" t="str">
            <v>喬長誠
張基煌
黃至盛
陳湘玲
莊照明
洪麗美
游新雄
計文德</v>
          </cell>
          <cell r="H102" t="str">
            <v>產學合作研究計畫</v>
          </cell>
          <cell r="I102" t="str">
            <v>翊昇鴕鳥生物科技有限公司</v>
          </cell>
          <cell r="K102" t="str">
            <v>產品檢測分析之研究</v>
          </cell>
          <cell r="L102">
            <v>50000</v>
          </cell>
          <cell r="M102">
            <v>50000</v>
          </cell>
          <cell r="N102" t="str">
            <v>105/05/01</v>
          </cell>
          <cell r="O102" t="str">
            <v>108/04/30</v>
          </cell>
          <cell r="P102">
            <v>7500</v>
          </cell>
        </row>
        <row r="103">
          <cell r="A103" t="str">
            <v>HK104-184</v>
          </cell>
          <cell r="B103">
            <v>105</v>
          </cell>
          <cell r="C103">
            <v>104</v>
          </cell>
          <cell r="D103" t="str">
            <v>民生學院</v>
          </cell>
          <cell r="E103" t="str">
            <v>妝品系</v>
          </cell>
          <cell r="F103" t="str">
            <v>周怡真</v>
          </cell>
          <cell r="G103" t="str">
            <v>黃文盈</v>
          </cell>
          <cell r="H103" t="str">
            <v>產學合作研究計畫</v>
          </cell>
          <cell r="I103" t="str">
            <v>絲芙芮生醫科技有限公司</v>
          </cell>
          <cell r="K103" t="str">
            <v>蠶絲保濕面膜製造</v>
          </cell>
          <cell r="L103">
            <v>108000</v>
          </cell>
          <cell r="M103">
            <v>108000</v>
          </cell>
          <cell r="N103" t="str">
            <v>105/05/25</v>
          </cell>
          <cell r="O103" t="str">
            <v>106/05/24</v>
          </cell>
          <cell r="P103">
            <v>0</v>
          </cell>
        </row>
        <row r="104">
          <cell r="A104" t="str">
            <v>HK104-185</v>
          </cell>
          <cell r="B104">
            <v>105</v>
          </cell>
          <cell r="C104">
            <v>104</v>
          </cell>
          <cell r="D104" t="str">
            <v>民生學院</v>
          </cell>
          <cell r="E104" t="str">
            <v>妝品系</v>
          </cell>
          <cell r="F104" t="str">
            <v>易光輝</v>
          </cell>
          <cell r="G104" t="str">
            <v>王曉芬</v>
          </cell>
          <cell r="H104" t="str">
            <v>產學合作研究計畫</v>
          </cell>
          <cell r="I104" t="str">
            <v>億衆開發股份有限公司</v>
          </cell>
          <cell r="K104" t="str">
            <v>以GC/MS檢測檜木精油成分之研究</v>
          </cell>
          <cell r="L104">
            <v>9200</v>
          </cell>
          <cell r="M104">
            <v>9200</v>
          </cell>
          <cell r="N104" t="str">
            <v>105/05/20</v>
          </cell>
          <cell r="O104" t="str">
            <v>105/11/20</v>
          </cell>
          <cell r="P104">
            <v>1380</v>
          </cell>
        </row>
        <row r="105">
          <cell r="A105" t="str">
            <v>HK104-186</v>
          </cell>
          <cell r="B105">
            <v>105</v>
          </cell>
          <cell r="C105">
            <v>104</v>
          </cell>
          <cell r="D105" t="str">
            <v>管理學院</v>
          </cell>
          <cell r="E105" t="str">
            <v>餐旅系</v>
          </cell>
          <cell r="F105" t="str">
            <v>麥高樂</v>
          </cell>
          <cell r="G105" t="str">
            <v>俞克元</v>
          </cell>
          <cell r="H105" t="str">
            <v>產學合作研究計畫</v>
          </cell>
          <cell r="I105" t="str">
            <v>利基整合行銷有限公司</v>
          </cell>
          <cell r="K105" t="str">
            <v>2016紐西蘭草飼牛廚藝研討會2016 New Zealand Grassfed Beef Culinary Seminar</v>
          </cell>
          <cell r="L105">
            <v>50000</v>
          </cell>
          <cell r="M105">
            <v>50000</v>
          </cell>
          <cell r="N105" t="str">
            <v>105/05/30</v>
          </cell>
          <cell r="O105" t="str">
            <v>105/06/15</v>
          </cell>
          <cell r="P105">
            <v>7500</v>
          </cell>
        </row>
        <row r="106">
          <cell r="A106" t="str">
            <v>HK104-187</v>
          </cell>
          <cell r="B106">
            <v>105</v>
          </cell>
          <cell r="C106">
            <v>104</v>
          </cell>
          <cell r="D106" t="str">
            <v>工學院</v>
          </cell>
          <cell r="E106" t="str">
            <v>醫工系</v>
          </cell>
          <cell r="F106" t="str">
            <v>廖尹吟</v>
          </cell>
          <cell r="H106" t="str">
            <v>產學合作研究計畫</v>
          </cell>
          <cell r="I106" t="str">
            <v>友信行股份有限公司</v>
          </cell>
          <cell r="K106" t="str">
            <v>友信行公司贊助弘光科技大學生物醫學工程系學生實習計畫</v>
          </cell>
          <cell r="L106">
            <v>40000</v>
          </cell>
          <cell r="M106">
            <v>40000</v>
          </cell>
          <cell r="N106" t="str">
            <v>105/03/01</v>
          </cell>
          <cell r="O106" t="str">
            <v>105/06/30</v>
          </cell>
          <cell r="P106">
            <v>0</v>
          </cell>
        </row>
        <row r="107">
          <cell r="A107" t="str">
            <v>HK104-188</v>
          </cell>
          <cell r="B107">
            <v>105</v>
          </cell>
          <cell r="C107">
            <v>104</v>
          </cell>
          <cell r="D107" t="str">
            <v>民生學院</v>
          </cell>
          <cell r="E107" t="str">
            <v>食科系</v>
          </cell>
          <cell r="F107" t="str">
            <v>林麗雲</v>
          </cell>
          <cell r="H107" t="str">
            <v>產學合作研究計畫</v>
          </cell>
          <cell r="I107" t="str">
            <v>金之茸股份有限公司</v>
          </cell>
          <cell r="K107" t="str">
            <v>開發銀髮族鮮菇粥稻罐頭</v>
          </cell>
          <cell r="L107">
            <v>100000</v>
          </cell>
          <cell r="M107">
            <v>100000</v>
          </cell>
          <cell r="N107" t="str">
            <v>105/06/01</v>
          </cell>
          <cell r="O107" t="str">
            <v>107/05/30</v>
          </cell>
          <cell r="P107">
            <v>15000</v>
          </cell>
        </row>
        <row r="108">
          <cell r="A108" t="str">
            <v>HK104-189</v>
          </cell>
          <cell r="B108">
            <v>105</v>
          </cell>
          <cell r="C108">
            <v>104</v>
          </cell>
          <cell r="D108" t="str">
            <v>醫護學院</v>
          </cell>
          <cell r="E108" t="str">
            <v>物治系</v>
          </cell>
          <cell r="F108" t="str">
            <v>陳綉儀</v>
          </cell>
          <cell r="G108" t="str">
            <v>陳志鳴</v>
          </cell>
          <cell r="H108" t="str">
            <v>產學合作研究計畫</v>
          </cell>
          <cell r="I108" t="str">
            <v>台灣一指刀手法有限公司</v>
          </cell>
          <cell r="K108" t="str">
            <v>物理治療整體療法訓練課程施行計畫</v>
          </cell>
          <cell r="L108">
            <v>56000</v>
          </cell>
          <cell r="M108">
            <v>56000</v>
          </cell>
          <cell r="N108" t="str">
            <v>105/05/11</v>
          </cell>
          <cell r="O108" t="str">
            <v>106/05/31</v>
          </cell>
          <cell r="P108">
            <v>8400</v>
          </cell>
        </row>
        <row r="109">
          <cell r="A109" t="str">
            <v>HK104-190</v>
          </cell>
          <cell r="B109">
            <v>105</v>
          </cell>
          <cell r="C109">
            <v>104</v>
          </cell>
          <cell r="D109" t="str">
            <v>民生學院</v>
          </cell>
          <cell r="E109" t="str">
            <v>食科系</v>
          </cell>
          <cell r="F109" t="str">
            <v>林麗雲</v>
          </cell>
          <cell r="G109" t="str">
            <v>吳朝福</v>
          </cell>
          <cell r="H109" t="str">
            <v>產學合作研究計畫</v>
          </cell>
          <cell r="I109" t="str">
            <v>美食達人股份有限公司</v>
          </cell>
          <cell r="K109" t="str">
            <v>提升員工生產衛生與自主管理教育計畫</v>
          </cell>
          <cell r="L109">
            <v>57000</v>
          </cell>
          <cell r="M109">
            <v>57000</v>
          </cell>
          <cell r="N109" t="str">
            <v>105/06/01</v>
          </cell>
          <cell r="O109" t="str">
            <v>105/11/30</v>
          </cell>
          <cell r="P109">
            <v>8550</v>
          </cell>
        </row>
        <row r="110">
          <cell r="A110" t="str">
            <v>HK104-191</v>
          </cell>
          <cell r="B110">
            <v>105</v>
          </cell>
          <cell r="C110">
            <v>104</v>
          </cell>
          <cell r="D110" t="str">
            <v>管理學院</v>
          </cell>
          <cell r="E110" t="str">
            <v>健管系</v>
          </cell>
          <cell r="F110" t="str">
            <v>胡庭禎</v>
          </cell>
          <cell r="G110" t="str">
            <v>田其虎</v>
          </cell>
          <cell r="H110" t="str">
            <v>產學合作研究計畫</v>
          </cell>
          <cell r="I110" t="str">
            <v xml:space="preserve">創照管理諮詢（上海）有限公司
</v>
          </cell>
          <cell r="K110" t="str">
            <v>2016年成都市衛生研習團計畫-2</v>
          </cell>
          <cell r="L110">
            <v>576000</v>
          </cell>
          <cell r="M110">
            <v>576000</v>
          </cell>
          <cell r="N110" t="str">
            <v>105/05/01</v>
          </cell>
          <cell r="O110" t="str">
            <v>105/07/31</v>
          </cell>
          <cell r="P110">
            <v>115200</v>
          </cell>
        </row>
        <row r="111">
          <cell r="A111" t="str">
            <v>HK104-192</v>
          </cell>
          <cell r="B111">
            <v>105</v>
          </cell>
          <cell r="C111">
            <v>104</v>
          </cell>
          <cell r="D111" t="str">
            <v>管理學院</v>
          </cell>
          <cell r="E111" t="str">
            <v>健管系</v>
          </cell>
          <cell r="F111" t="str">
            <v>胡庭禎</v>
          </cell>
          <cell r="G111" t="str">
            <v>田其虎</v>
          </cell>
          <cell r="H111" t="str">
            <v>產學合作研究計畫</v>
          </cell>
          <cell r="I111" t="str">
            <v>創照管理諮詢（上海）有限公司</v>
          </cell>
          <cell r="K111" t="str">
            <v>2016年成都市中職學生研習團計畫</v>
          </cell>
          <cell r="L111">
            <v>1080000</v>
          </cell>
          <cell r="M111">
            <v>1080000</v>
          </cell>
          <cell r="N111" t="str">
            <v>105/05/01</v>
          </cell>
          <cell r="O111" t="str">
            <v>105/08/31</v>
          </cell>
          <cell r="P111">
            <v>270000</v>
          </cell>
        </row>
        <row r="112">
          <cell r="A112" t="str">
            <v>HK104-193</v>
          </cell>
          <cell r="B112">
            <v>105</v>
          </cell>
          <cell r="C112">
            <v>104</v>
          </cell>
          <cell r="D112" t="str">
            <v>民生學院</v>
          </cell>
          <cell r="E112" t="str">
            <v>食科系</v>
          </cell>
          <cell r="F112" t="str">
            <v>柯耀筆</v>
          </cell>
          <cell r="G112" t="str">
            <v>喬長誠
張基煌
黃至盛
陳湘玲
莊照明
洪麗美
游新雄
計文德</v>
          </cell>
          <cell r="H112" t="str">
            <v>產學合作研究計畫</v>
          </cell>
          <cell r="I112" t="str">
            <v>朋暉生物科技有限公司</v>
          </cell>
          <cell r="K112" t="str">
            <v>產品檢測分析之研究</v>
          </cell>
          <cell r="L112">
            <v>50000</v>
          </cell>
          <cell r="M112">
            <v>50000</v>
          </cell>
          <cell r="N112" t="str">
            <v>105/05/01</v>
          </cell>
          <cell r="O112" t="str">
            <v>108/04/30</v>
          </cell>
          <cell r="P112">
            <v>7500</v>
          </cell>
        </row>
        <row r="113">
          <cell r="A113" t="str">
            <v>HK104-194</v>
          </cell>
          <cell r="B113">
            <v>105</v>
          </cell>
          <cell r="C113">
            <v>104</v>
          </cell>
          <cell r="D113" t="str">
            <v>管理學院</v>
          </cell>
          <cell r="E113" t="str">
            <v>健管系</v>
          </cell>
          <cell r="F113" t="str">
            <v>王美玲</v>
          </cell>
          <cell r="H113" t="str">
            <v>產學合作研究計畫</v>
          </cell>
          <cell r="I113" t="str">
            <v>彰化基督教醫療財團法人彰化基督教醫院</v>
          </cell>
          <cell r="K113" t="str">
            <v>醫院智能化行動倉儲物流之精進計畫</v>
          </cell>
          <cell r="L113">
            <v>50000</v>
          </cell>
          <cell r="M113">
            <v>50000</v>
          </cell>
          <cell r="N113" t="str">
            <v>105/06/01</v>
          </cell>
          <cell r="O113" t="str">
            <v>105/12/31</v>
          </cell>
          <cell r="P113">
            <v>7500</v>
          </cell>
        </row>
        <row r="114">
          <cell r="A114" t="str">
            <v>HK104-195</v>
          </cell>
          <cell r="B114">
            <v>105</v>
          </cell>
          <cell r="C114">
            <v>104</v>
          </cell>
          <cell r="D114" t="str">
            <v>人文社會學院</v>
          </cell>
          <cell r="E114" t="str">
            <v>運休系</v>
          </cell>
          <cell r="F114" t="str">
            <v>劉進枰</v>
          </cell>
          <cell r="G114" t="str">
            <v>張嚴仁</v>
          </cell>
          <cell r="H114" t="str">
            <v>產學合作研究計畫</v>
          </cell>
          <cell r="I114" t="str">
            <v>藍海足球協會</v>
          </cell>
          <cell r="K114" t="str">
            <v>2016年暑假藍海兒童足球聯賽</v>
          </cell>
          <cell r="L114">
            <v>50000</v>
          </cell>
          <cell r="M114">
            <v>50000</v>
          </cell>
          <cell r="N114" t="str">
            <v>105/07/01</v>
          </cell>
          <cell r="O114" t="str">
            <v>105/10/30</v>
          </cell>
          <cell r="P114">
            <v>7500</v>
          </cell>
        </row>
        <row r="115">
          <cell r="A115" t="str">
            <v>HK104-196</v>
          </cell>
          <cell r="B115">
            <v>105</v>
          </cell>
          <cell r="C115">
            <v>104</v>
          </cell>
          <cell r="D115" t="str">
            <v>民生學院</v>
          </cell>
          <cell r="E115" t="str">
            <v>妝品系</v>
          </cell>
          <cell r="F115" t="str">
            <v>歐明秋</v>
          </cell>
          <cell r="G115" t="str">
            <v>林麗雲</v>
          </cell>
          <cell r="H115" t="str">
            <v>產學合作研究計畫</v>
          </cell>
          <cell r="I115" t="str">
            <v>新芳國際股份有限公司</v>
          </cell>
          <cell r="K115" t="str">
            <v>精油成分分析</v>
          </cell>
          <cell r="L115">
            <v>24000</v>
          </cell>
          <cell r="M115">
            <v>24000</v>
          </cell>
          <cell r="N115" t="str">
            <v>105/06/01</v>
          </cell>
          <cell r="O115" t="str">
            <v>105/10/31</v>
          </cell>
          <cell r="P115">
            <v>3600</v>
          </cell>
        </row>
        <row r="116">
          <cell r="A116" t="str">
            <v>HK104-197</v>
          </cell>
          <cell r="B116">
            <v>105</v>
          </cell>
          <cell r="C116">
            <v>104</v>
          </cell>
          <cell r="D116" t="str">
            <v>民生學院</v>
          </cell>
          <cell r="E116" t="str">
            <v>食科系</v>
          </cell>
          <cell r="F116" t="str">
            <v>柯耀筆</v>
          </cell>
          <cell r="G116" t="str">
            <v>喬長誠
張基煌
黃至盛
陳湘玲
莊照明
洪麗美
游新雄
計文德</v>
          </cell>
          <cell r="H116" t="str">
            <v>產學合作研究計畫</v>
          </cell>
          <cell r="I116" t="str">
            <v>益全生化科技股份有限公司</v>
          </cell>
          <cell r="K116" t="str">
            <v>產品檢測分析之研究</v>
          </cell>
          <cell r="L116">
            <v>50000</v>
          </cell>
          <cell r="M116">
            <v>50000</v>
          </cell>
          <cell r="N116" t="str">
            <v>105/06/01</v>
          </cell>
          <cell r="O116" t="str">
            <v>108/05/31</v>
          </cell>
          <cell r="P116">
            <v>7500</v>
          </cell>
        </row>
        <row r="117">
          <cell r="A117" t="str">
            <v>HK104-198</v>
          </cell>
          <cell r="B117">
            <v>105</v>
          </cell>
          <cell r="C117">
            <v>104</v>
          </cell>
          <cell r="D117" t="str">
            <v>民生學院</v>
          </cell>
          <cell r="E117" t="str">
            <v>妝品系</v>
          </cell>
          <cell r="F117" t="str">
            <v>周怡真</v>
          </cell>
          <cell r="G117" t="str">
            <v>劉美鈴
鄭德輝
陳學萍</v>
          </cell>
          <cell r="H117" t="str">
            <v>產學合作研究計畫</v>
          </cell>
          <cell r="I117" t="str">
            <v>backstage academy</v>
          </cell>
          <cell r="K117" t="str">
            <v>深度新娘造型課程教學</v>
          </cell>
          <cell r="L117">
            <v>240000</v>
          </cell>
          <cell r="M117">
            <v>240000</v>
          </cell>
          <cell r="N117" t="str">
            <v>105/07/01</v>
          </cell>
          <cell r="O117" t="str">
            <v>105/09/30</v>
          </cell>
          <cell r="P117">
            <v>36000</v>
          </cell>
        </row>
        <row r="118">
          <cell r="A118" t="str">
            <v>HK104-199</v>
          </cell>
          <cell r="B118">
            <v>105</v>
          </cell>
          <cell r="C118">
            <v>104</v>
          </cell>
          <cell r="D118" t="str">
            <v>民生學院</v>
          </cell>
          <cell r="E118" t="str">
            <v>食科系</v>
          </cell>
          <cell r="F118" t="str">
            <v>黃志雄</v>
          </cell>
          <cell r="H118" t="str">
            <v>產學合作研究計畫</v>
          </cell>
          <cell r="I118" t="str">
            <v>台中市私立早稻田藝術幼兒園</v>
          </cell>
          <cell r="K118" t="str">
            <v>三年一貫人才培育產學合作計畫</v>
          </cell>
          <cell r="L118">
            <v>275157</v>
          </cell>
          <cell r="M118">
            <v>275157</v>
          </cell>
          <cell r="N118" t="str">
            <v>105/06/01</v>
          </cell>
          <cell r="O118" t="str">
            <v>107/08/31</v>
          </cell>
          <cell r="P118">
            <v>0</v>
          </cell>
        </row>
        <row r="119">
          <cell r="A119" t="str">
            <v>HK104-200</v>
          </cell>
          <cell r="B119">
            <v>105</v>
          </cell>
          <cell r="C119">
            <v>104</v>
          </cell>
          <cell r="D119" t="str">
            <v>醫護學院</v>
          </cell>
          <cell r="E119" t="str">
            <v>生科系</v>
          </cell>
          <cell r="F119" t="str">
            <v>邱駿紘</v>
          </cell>
          <cell r="H119" t="str">
            <v>產學合作研究計畫</v>
          </cell>
          <cell r="I119" t="str">
            <v>武洋生醫科技股份有限公司</v>
          </cell>
          <cell r="K119" t="str">
            <v>以第二型糖尿病動物模式評估黑牛蒡調節血糖之功效</v>
          </cell>
          <cell r="L119">
            <v>510000</v>
          </cell>
          <cell r="M119">
            <v>510000</v>
          </cell>
          <cell r="N119" t="str">
            <v>105/07/01</v>
          </cell>
          <cell r="O119" t="str">
            <v>106/06/30</v>
          </cell>
          <cell r="P119">
            <v>76500</v>
          </cell>
        </row>
        <row r="120">
          <cell r="A120" t="str">
            <v>HK104-201</v>
          </cell>
          <cell r="B120">
            <v>105</v>
          </cell>
          <cell r="C120">
            <v>105</v>
          </cell>
          <cell r="D120" t="str">
            <v>民生學院</v>
          </cell>
          <cell r="E120" t="str">
            <v>美髮系</v>
          </cell>
          <cell r="F120" t="str">
            <v>王曉芬</v>
          </cell>
          <cell r="G120" t="str">
            <v>易光輝</v>
          </cell>
          <cell r="H120" t="str">
            <v>產學合作研究計畫</v>
          </cell>
          <cell r="I120" t="str">
            <v>富贏科技股份有限公司</v>
          </cell>
          <cell r="K120" t="str">
            <v>米糠成分分析確效和化妝水、精華液之成品製作</v>
          </cell>
          <cell r="L120">
            <v>500000</v>
          </cell>
          <cell r="M120">
            <v>500000</v>
          </cell>
          <cell r="N120" t="str">
            <v>105/08/01</v>
          </cell>
          <cell r="O120" t="str">
            <v>106/07/30</v>
          </cell>
          <cell r="P120">
            <v>0</v>
          </cell>
        </row>
        <row r="121">
          <cell r="A121" t="str">
            <v>HK104-202</v>
          </cell>
          <cell r="B121">
            <v>105</v>
          </cell>
          <cell r="C121">
            <v>104</v>
          </cell>
          <cell r="D121" t="str">
            <v>工學院</v>
          </cell>
          <cell r="E121" t="str">
            <v>環安系</v>
          </cell>
          <cell r="F121" t="str">
            <v>陳昌佑</v>
          </cell>
          <cell r="G121" t="str">
            <v>溫志中</v>
          </cell>
          <cell r="H121" t="str">
            <v>產學合作研究計畫</v>
          </cell>
          <cell r="I121" t="str">
            <v>技迪科技股份有限公司</v>
          </cell>
          <cell r="K121" t="str">
            <v>含硼水樣分析工作(一)</v>
          </cell>
          <cell r="L121">
            <v>40000</v>
          </cell>
          <cell r="M121">
            <v>40000</v>
          </cell>
          <cell r="N121" t="str">
            <v>105/06/27</v>
          </cell>
          <cell r="O121" t="str">
            <v>106/06/26</v>
          </cell>
          <cell r="P121">
            <v>6000</v>
          </cell>
        </row>
        <row r="122">
          <cell r="A122" t="str">
            <v>HK104-203</v>
          </cell>
          <cell r="B122">
            <v>105</v>
          </cell>
          <cell r="C122">
            <v>104</v>
          </cell>
          <cell r="D122" t="str">
            <v>民生學院</v>
          </cell>
          <cell r="E122" t="str">
            <v>食科系</v>
          </cell>
          <cell r="F122" t="str">
            <v>陳俊曄</v>
          </cell>
          <cell r="G122" t="str">
            <v>王瑞蓮</v>
          </cell>
          <cell r="H122" t="str">
            <v>產學合作研究計畫</v>
          </cell>
          <cell r="I122" t="str">
            <v>巽農行</v>
          </cell>
          <cell r="K122" t="str">
            <v>團膳食物之營養與品質分析(Ⅱ)</v>
          </cell>
          <cell r="L122">
            <v>100000</v>
          </cell>
          <cell r="M122">
            <v>100000</v>
          </cell>
          <cell r="N122" t="str">
            <v>105/07/01</v>
          </cell>
          <cell r="O122" t="str">
            <v>107/06/30</v>
          </cell>
          <cell r="P122">
            <v>15000</v>
          </cell>
        </row>
        <row r="123">
          <cell r="A123" t="str">
            <v>HK104-204</v>
          </cell>
          <cell r="B123">
            <v>105</v>
          </cell>
          <cell r="C123">
            <v>105</v>
          </cell>
          <cell r="D123" t="str">
            <v>民生學院</v>
          </cell>
          <cell r="E123" t="str">
            <v>食科系</v>
          </cell>
          <cell r="F123" t="str">
            <v>黃至盛</v>
          </cell>
          <cell r="G123" t="str">
            <v>柯耀筆</v>
          </cell>
          <cell r="H123" t="str">
            <v>產學合作研究計畫</v>
          </cell>
          <cell r="I123" t="str">
            <v>尚順食品有限公司</v>
          </cell>
          <cell r="K123" t="str">
            <v>製程與產品安全監測之研究</v>
          </cell>
          <cell r="L123">
            <v>100000</v>
          </cell>
          <cell r="M123">
            <v>100000</v>
          </cell>
          <cell r="N123" t="str">
            <v>105/08/01</v>
          </cell>
          <cell r="O123" t="str">
            <v>106/07/31</v>
          </cell>
          <cell r="P123">
            <v>15000</v>
          </cell>
        </row>
        <row r="124">
          <cell r="A124" t="str">
            <v>HK104-205</v>
          </cell>
          <cell r="B124">
            <v>105</v>
          </cell>
          <cell r="C124">
            <v>104</v>
          </cell>
          <cell r="D124" t="str">
            <v>工學院</v>
          </cell>
          <cell r="E124" t="str">
            <v>資工系</v>
          </cell>
          <cell r="F124" t="str">
            <v>施啟煌</v>
          </cell>
          <cell r="H124" t="str">
            <v>產學合作研究計畫</v>
          </cell>
          <cell r="I124" t="str">
            <v>工業技術研究院</v>
          </cell>
          <cell r="K124" t="str">
            <v>提升終端影像播放率之傳輸方法驗證與測試</v>
          </cell>
          <cell r="L124">
            <v>200000</v>
          </cell>
          <cell r="M124">
            <v>200000</v>
          </cell>
          <cell r="N124" t="str">
            <v>105/07/01</v>
          </cell>
          <cell r="O124" t="str">
            <v>105/12/31</v>
          </cell>
          <cell r="P124">
            <v>30000</v>
          </cell>
        </row>
        <row r="125">
          <cell r="A125" t="str">
            <v>HK104-206</v>
          </cell>
          <cell r="B125">
            <v>105</v>
          </cell>
          <cell r="C125">
            <v>104</v>
          </cell>
          <cell r="D125" t="str">
            <v>管理學院</v>
          </cell>
          <cell r="E125" t="str">
            <v>餐旅系</v>
          </cell>
          <cell r="F125" t="str">
            <v>劉其瑋</v>
          </cell>
          <cell r="G125" t="str">
            <v>吳美燕</v>
          </cell>
          <cell r="H125" t="str">
            <v>產學合作研究計畫</v>
          </cell>
          <cell r="I125" t="str">
            <v>藝方美坊</v>
          </cell>
          <cell r="K125" t="str">
            <v>如何提升顧客服務品質</v>
          </cell>
          <cell r="L125">
            <v>26000</v>
          </cell>
          <cell r="M125">
            <v>26000</v>
          </cell>
          <cell r="N125" t="str">
            <v>105/07/01</v>
          </cell>
          <cell r="O125" t="str">
            <v>105/09/30</v>
          </cell>
          <cell r="P125">
            <v>3900</v>
          </cell>
        </row>
        <row r="126">
          <cell r="A126" t="str">
            <v>HK104-207</v>
          </cell>
          <cell r="B126">
            <v>105</v>
          </cell>
          <cell r="C126">
            <v>104</v>
          </cell>
          <cell r="D126" t="str">
            <v>民生學院</v>
          </cell>
          <cell r="E126" t="str">
            <v>食科系</v>
          </cell>
          <cell r="F126" t="str">
            <v>黃志雄</v>
          </cell>
          <cell r="H126" t="str">
            <v>產學合作研究計畫</v>
          </cell>
          <cell r="I126" t="str">
            <v>童心園實業股份有限公司</v>
          </cell>
          <cell r="K126" t="str">
            <v>Weplay全人感統活動對幼兒閱讀及視覺注意力影響之研究</v>
          </cell>
          <cell r="L126">
            <v>130000</v>
          </cell>
          <cell r="M126">
            <v>130000</v>
          </cell>
          <cell r="N126" t="str">
            <v>105/06/01</v>
          </cell>
          <cell r="O126" t="str">
            <v>105/12/31</v>
          </cell>
          <cell r="P126">
            <v>19500</v>
          </cell>
        </row>
        <row r="127">
          <cell r="A127" t="str">
            <v>HK104-208</v>
          </cell>
          <cell r="B127">
            <v>105</v>
          </cell>
          <cell r="C127">
            <v>104</v>
          </cell>
          <cell r="D127" t="str">
            <v>民生學院</v>
          </cell>
          <cell r="E127" t="str">
            <v>食科系</v>
          </cell>
          <cell r="F127" t="str">
            <v>蔣育錚</v>
          </cell>
          <cell r="G127" t="str">
            <v>曾浩洋</v>
          </cell>
          <cell r="H127" t="str">
            <v>產學合作研究計畫</v>
          </cell>
          <cell r="I127" t="str">
            <v>豐華生物科技股份有限公司</v>
          </cell>
          <cell r="K127" t="str">
            <v>乳酸菌菌種檢測計畫</v>
          </cell>
          <cell r="L127">
            <v>100000</v>
          </cell>
          <cell r="M127">
            <v>100000</v>
          </cell>
          <cell r="N127" t="str">
            <v>105/07/01</v>
          </cell>
          <cell r="O127" t="str">
            <v>105/08/31</v>
          </cell>
          <cell r="P127">
            <v>15000</v>
          </cell>
        </row>
        <row r="128">
          <cell r="A128" t="str">
            <v>HK104-209</v>
          </cell>
          <cell r="B128">
            <v>105</v>
          </cell>
          <cell r="C128">
            <v>104</v>
          </cell>
          <cell r="D128" t="str">
            <v>民生學院</v>
          </cell>
          <cell r="E128" t="str">
            <v>食科系</v>
          </cell>
          <cell r="F128" t="str">
            <v>蔣育錚</v>
          </cell>
          <cell r="G128" t="str">
            <v>曾浩洋</v>
          </cell>
          <cell r="H128" t="str">
            <v>產學合作研究計畫</v>
          </cell>
          <cell r="I128" t="str">
            <v>環虹錕騰科技股份有限公司</v>
          </cell>
          <cell r="K128" t="str">
            <v>產品檢測計畫</v>
          </cell>
          <cell r="L128">
            <v>300000</v>
          </cell>
          <cell r="M128">
            <v>300000</v>
          </cell>
          <cell r="N128" t="str">
            <v>105/07/01</v>
          </cell>
          <cell r="O128" t="str">
            <v>106/02/28</v>
          </cell>
          <cell r="P128">
            <v>45000</v>
          </cell>
        </row>
        <row r="129">
          <cell r="A129" t="str">
            <v>HK104-210</v>
          </cell>
          <cell r="B129">
            <v>105</v>
          </cell>
          <cell r="C129">
            <v>104</v>
          </cell>
          <cell r="D129" t="str">
            <v>民生學院</v>
          </cell>
          <cell r="E129" t="str">
            <v>食科系</v>
          </cell>
          <cell r="F129" t="str">
            <v>林麗雲</v>
          </cell>
          <cell r="H129" t="str">
            <v>產學合作研究計畫</v>
          </cell>
          <cell r="I129" t="str">
            <v>南投縣梅村社區發展協會</v>
          </cell>
          <cell r="K129" t="str">
            <v>土角胖研發與營養分析</v>
          </cell>
          <cell r="L129">
            <v>180000</v>
          </cell>
          <cell r="M129">
            <v>180000</v>
          </cell>
          <cell r="N129" t="str">
            <v>105/07/01</v>
          </cell>
          <cell r="O129" t="str">
            <v>105/09/30</v>
          </cell>
          <cell r="P129">
            <v>27000</v>
          </cell>
        </row>
        <row r="130">
          <cell r="A130" t="str">
            <v>HK104-211</v>
          </cell>
          <cell r="B130">
            <v>105</v>
          </cell>
          <cell r="C130">
            <v>105</v>
          </cell>
          <cell r="D130" t="str">
            <v>民生學院</v>
          </cell>
          <cell r="E130" t="str">
            <v>妝品系</v>
          </cell>
          <cell r="F130" t="str">
            <v>易光輝</v>
          </cell>
          <cell r="G130" t="str">
            <v>王曉芬</v>
          </cell>
          <cell r="H130" t="str">
            <v>產學合作研究計畫</v>
          </cell>
          <cell r="I130" t="str">
            <v>寶拉珍選股份有限公司</v>
          </cell>
          <cell r="K130" t="str">
            <v>10%B3毛孔調理美白精萃之人體有效性檢測</v>
          </cell>
          <cell r="L130">
            <v>141900</v>
          </cell>
          <cell r="M130">
            <v>141900</v>
          </cell>
          <cell r="N130" t="str">
            <v>105/08/01</v>
          </cell>
          <cell r="O130" t="str">
            <v>106/05/30</v>
          </cell>
          <cell r="P130">
            <v>21285</v>
          </cell>
        </row>
        <row r="131">
          <cell r="A131" t="str">
            <v>HK104-212</v>
          </cell>
          <cell r="B131">
            <v>105</v>
          </cell>
          <cell r="C131">
            <v>105</v>
          </cell>
          <cell r="D131" t="str">
            <v>民生學院</v>
          </cell>
          <cell r="E131" t="str">
            <v>妝品系</v>
          </cell>
          <cell r="F131" t="str">
            <v>周怡真</v>
          </cell>
          <cell r="G131" t="str">
            <v>黃文盈</v>
          </cell>
          <cell r="H131" t="str">
            <v>產學合作研究計畫</v>
          </cell>
          <cell r="I131" t="str">
            <v>百有鑽生技有限公司</v>
          </cell>
          <cell r="K131" t="str">
            <v>檢測防曬產品之SPF/PA in vitro效果</v>
          </cell>
          <cell r="L131">
            <v>12000</v>
          </cell>
          <cell r="M131">
            <v>12000</v>
          </cell>
          <cell r="N131" t="str">
            <v>105/07/01</v>
          </cell>
          <cell r="O131" t="str">
            <v>105/12/31</v>
          </cell>
          <cell r="P131">
            <v>1800</v>
          </cell>
        </row>
        <row r="132">
          <cell r="A132" t="str">
            <v>HK104-213</v>
          </cell>
          <cell r="B132">
            <v>105</v>
          </cell>
          <cell r="C132">
            <v>104</v>
          </cell>
          <cell r="D132" t="str">
            <v>醫護學院</v>
          </cell>
          <cell r="E132" t="str">
            <v>物治系</v>
          </cell>
          <cell r="F132" t="str">
            <v>黃維彬</v>
          </cell>
          <cell r="H132" t="str">
            <v>產學合作研究計畫</v>
          </cell>
          <cell r="I132" t="str">
            <v>科普輔具設計有限公司</v>
          </cell>
          <cell r="K132" t="str">
            <v>復健產品設計與開發</v>
          </cell>
          <cell r="L132">
            <v>200000</v>
          </cell>
          <cell r="M132">
            <v>200000</v>
          </cell>
          <cell r="N132" t="str">
            <v>105/07/06</v>
          </cell>
          <cell r="O132" t="str">
            <v>106/07/06</v>
          </cell>
          <cell r="P132">
            <v>30000</v>
          </cell>
        </row>
        <row r="133">
          <cell r="A133" t="str">
            <v>HK104-214</v>
          </cell>
          <cell r="B133">
            <v>105</v>
          </cell>
          <cell r="C133">
            <v>104</v>
          </cell>
          <cell r="D133" t="str">
            <v>民生學院</v>
          </cell>
          <cell r="E133" t="str">
            <v>食科系</v>
          </cell>
          <cell r="F133" t="str">
            <v>蔣育錚</v>
          </cell>
          <cell r="G133" t="str">
            <v>曾浩洋</v>
          </cell>
          <cell r="H133" t="str">
            <v>產學合作研究計畫</v>
          </cell>
          <cell r="I133" t="str">
            <v>金穎生物科技股份有限公司</v>
          </cell>
          <cell r="K133" t="str">
            <v>乳酸菌菌種檢測計畫</v>
          </cell>
          <cell r="L133">
            <v>300000</v>
          </cell>
          <cell r="M133">
            <v>300000</v>
          </cell>
          <cell r="N133" t="str">
            <v>105/08/01</v>
          </cell>
          <cell r="O133" t="str">
            <v>106/01/31</v>
          </cell>
          <cell r="P133">
            <v>45000</v>
          </cell>
        </row>
        <row r="134">
          <cell r="A134" t="str">
            <v>HK104-215</v>
          </cell>
          <cell r="B134">
            <v>105</v>
          </cell>
          <cell r="C134">
            <v>105</v>
          </cell>
          <cell r="D134" t="str">
            <v>民生學院</v>
          </cell>
          <cell r="E134" t="str">
            <v>食科系</v>
          </cell>
          <cell r="F134" t="str">
            <v>蔣育錚</v>
          </cell>
          <cell r="G134" t="str">
            <v>羅婉瑜</v>
          </cell>
          <cell r="H134" t="str">
            <v>產學合作研究計畫</v>
          </cell>
          <cell r="I134" t="str">
            <v>漢鈞科技有限公司</v>
          </cell>
          <cell r="K134" t="str">
            <v>益生菌檢測技術之開發</v>
          </cell>
          <cell r="L134">
            <v>323245</v>
          </cell>
          <cell r="M134">
            <v>323245</v>
          </cell>
          <cell r="N134" t="str">
            <v>105/08/01</v>
          </cell>
          <cell r="O134" t="str">
            <v>106/01/31</v>
          </cell>
          <cell r="P134">
            <v>48487</v>
          </cell>
        </row>
        <row r="135">
          <cell r="A135" t="str">
            <v>HK104-216</v>
          </cell>
          <cell r="B135">
            <v>105</v>
          </cell>
          <cell r="C135">
            <v>105</v>
          </cell>
          <cell r="D135" t="str">
            <v>民生學院</v>
          </cell>
          <cell r="E135" t="str">
            <v>妝品系</v>
          </cell>
          <cell r="F135" t="str">
            <v>易光輝</v>
          </cell>
          <cell r="H135" t="str">
            <v>產學合作研究計畫</v>
          </cell>
          <cell r="I135" t="str">
            <v>財團法人中國生產力中心</v>
          </cell>
          <cell r="K135" t="str">
            <v>面膜功效驗證</v>
          </cell>
          <cell r="L135">
            <v>97750</v>
          </cell>
          <cell r="M135">
            <v>97750</v>
          </cell>
          <cell r="N135" t="str">
            <v>105/08/01</v>
          </cell>
          <cell r="O135" t="str">
            <v>105/09/30</v>
          </cell>
          <cell r="P135">
            <v>14663</v>
          </cell>
        </row>
        <row r="136">
          <cell r="A136" t="str">
            <v>HK104-217</v>
          </cell>
          <cell r="B136">
            <v>105</v>
          </cell>
          <cell r="C136">
            <v>104</v>
          </cell>
          <cell r="D136" t="str">
            <v>民生學院</v>
          </cell>
          <cell r="E136" t="str">
            <v>妝品系</v>
          </cell>
          <cell r="F136" t="str">
            <v>歐明秋</v>
          </cell>
          <cell r="G136" t="str">
            <v>周怡真</v>
          </cell>
          <cell r="H136" t="str">
            <v>產學合作研究計畫</v>
          </cell>
          <cell r="I136" t="str">
            <v>台中市東區東英社區發展協會</v>
          </cell>
          <cell r="K136" t="str">
            <v>精油防蚊液調製</v>
          </cell>
          <cell r="L136">
            <v>10000</v>
          </cell>
          <cell r="M136">
            <v>10000</v>
          </cell>
          <cell r="N136" t="str">
            <v>105/07/01</v>
          </cell>
          <cell r="O136" t="str">
            <v>105/10/31</v>
          </cell>
          <cell r="P136">
            <v>0</v>
          </cell>
        </row>
        <row r="137">
          <cell r="A137" t="str">
            <v>HK104-218</v>
          </cell>
          <cell r="B137">
            <v>105</v>
          </cell>
          <cell r="C137">
            <v>104</v>
          </cell>
          <cell r="D137" t="str">
            <v>民生學院</v>
          </cell>
          <cell r="E137" t="str">
            <v>妝品系</v>
          </cell>
          <cell r="F137" t="str">
            <v>歐明秋</v>
          </cell>
          <cell r="G137" t="str">
            <v>詹錦豐</v>
          </cell>
          <cell r="H137" t="str">
            <v>產學合作研究計畫</v>
          </cell>
          <cell r="I137" t="str">
            <v>佐登妮絲國際股份有限公司</v>
          </cell>
          <cell r="K137" t="str">
            <v>精油萃取分析實務研習</v>
          </cell>
          <cell r="L137">
            <v>60000</v>
          </cell>
          <cell r="M137">
            <v>60000</v>
          </cell>
          <cell r="N137" t="str">
            <v>105/07/01</v>
          </cell>
          <cell r="O137" t="str">
            <v>105/12/31</v>
          </cell>
          <cell r="P137">
            <v>9000</v>
          </cell>
        </row>
        <row r="138">
          <cell r="A138" t="str">
            <v>HK104-219</v>
          </cell>
          <cell r="B138">
            <v>105</v>
          </cell>
          <cell r="C138">
            <v>104</v>
          </cell>
          <cell r="D138" t="str">
            <v>工學院</v>
          </cell>
          <cell r="E138" t="str">
            <v>環安系</v>
          </cell>
          <cell r="F138" t="str">
            <v>范煥榮</v>
          </cell>
          <cell r="H138" t="str">
            <v>產學合作研究計畫</v>
          </cell>
          <cell r="I138" t="str">
            <v>耕展永續科技有限公司</v>
          </cell>
          <cell r="K138" t="str">
            <v>105臺中市水資源回收中心設施功能評估技術服務</v>
          </cell>
          <cell r="L138">
            <v>537050</v>
          </cell>
          <cell r="M138">
            <v>537050</v>
          </cell>
          <cell r="N138" t="str">
            <v>105/06/24</v>
          </cell>
          <cell r="O138" t="str">
            <v>106/12/31</v>
          </cell>
          <cell r="P138">
            <v>32223</v>
          </cell>
        </row>
        <row r="139">
          <cell r="A139" t="str">
            <v>HK104-220</v>
          </cell>
          <cell r="B139">
            <v>105</v>
          </cell>
          <cell r="C139">
            <v>104</v>
          </cell>
          <cell r="D139" t="str">
            <v>民生學院</v>
          </cell>
          <cell r="E139" t="str">
            <v>美髮系</v>
          </cell>
          <cell r="F139" t="str">
            <v>呂佩芸</v>
          </cell>
          <cell r="H139" t="str">
            <v>產學合作研究計畫</v>
          </cell>
          <cell r="I139" t="str">
            <v>有機模式國際有限公司</v>
          </cell>
          <cell r="K139" t="str">
            <v>頭皮生理與紓壓養護(二)</v>
          </cell>
          <cell r="L139">
            <v>20000</v>
          </cell>
          <cell r="M139">
            <v>20000</v>
          </cell>
          <cell r="N139" t="str">
            <v>105/07/01</v>
          </cell>
          <cell r="O139" t="str">
            <v>105/12/31</v>
          </cell>
          <cell r="P139">
            <v>3000</v>
          </cell>
        </row>
        <row r="140">
          <cell r="A140" t="str">
            <v>HK104-221</v>
          </cell>
          <cell r="B140">
            <v>105</v>
          </cell>
          <cell r="C140">
            <v>104</v>
          </cell>
          <cell r="D140" t="str">
            <v>醫護學院</v>
          </cell>
          <cell r="E140" t="str">
            <v>護理系</v>
          </cell>
          <cell r="F140" t="str">
            <v>黃采薇</v>
          </cell>
          <cell r="G140" t="str">
            <v>江采宜</v>
          </cell>
          <cell r="H140" t="str">
            <v>產學合作研究計畫</v>
          </cell>
          <cell r="I140" t="str">
            <v>叡藝實業</v>
          </cell>
          <cell r="K140" t="str">
            <v>利用導氣結構進行生理訊號辨識之技術驗證</v>
          </cell>
          <cell r="L140">
            <v>69000</v>
          </cell>
          <cell r="M140">
            <v>69000</v>
          </cell>
          <cell r="N140" t="str">
            <v>105/07/01</v>
          </cell>
          <cell r="O140" t="str">
            <v>105/10/31</v>
          </cell>
          <cell r="P140">
            <v>10350</v>
          </cell>
        </row>
        <row r="141">
          <cell r="A141" t="str">
            <v>HK104-222</v>
          </cell>
          <cell r="B141">
            <v>105</v>
          </cell>
          <cell r="C141">
            <v>105</v>
          </cell>
          <cell r="D141" t="str">
            <v>工學院</v>
          </cell>
          <cell r="E141" t="str">
            <v>醫工系</v>
          </cell>
          <cell r="F141" t="str">
            <v>鮑建國</v>
          </cell>
          <cell r="H141" t="str">
            <v>產學合作研究計畫</v>
          </cell>
          <cell r="I141" t="str">
            <v>榮笠企業股份有限公司</v>
          </cell>
          <cell r="K141" t="str">
            <v>HRQ乾坤波貼片對體表微循環血流影響之檢測</v>
          </cell>
          <cell r="L141">
            <v>10000</v>
          </cell>
          <cell r="M141">
            <v>10000</v>
          </cell>
          <cell r="N141" t="str">
            <v>105/08/15</v>
          </cell>
          <cell r="O141" t="str">
            <v>105/09/30</v>
          </cell>
          <cell r="P141">
            <v>1500</v>
          </cell>
        </row>
        <row r="142">
          <cell r="A142" t="str">
            <v>HK104-223</v>
          </cell>
          <cell r="B142">
            <v>105</v>
          </cell>
          <cell r="C142">
            <v>104</v>
          </cell>
          <cell r="D142" t="str">
            <v>醫護學院</v>
          </cell>
          <cell r="E142" t="str">
            <v>護理系</v>
          </cell>
          <cell r="F142" t="str">
            <v>李文琪</v>
          </cell>
          <cell r="H142" t="str">
            <v>產學合作研究計畫</v>
          </cell>
          <cell r="I142" t="str">
            <v>三民書局股份有限公司</v>
          </cell>
          <cell r="K142" t="str">
            <v>友情文學編撰計畫</v>
          </cell>
          <cell r="L142">
            <v>10000</v>
          </cell>
          <cell r="M142">
            <v>10000</v>
          </cell>
          <cell r="N142" t="str">
            <v>105/07/15</v>
          </cell>
          <cell r="O142" t="str">
            <v>105/12/31</v>
          </cell>
          <cell r="P142">
            <v>1500</v>
          </cell>
        </row>
        <row r="143">
          <cell r="A143" t="str">
            <v>HK105-001</v>
          </cell>
          <cell r="B143">
            <v>105</v>
          </cell>
          <cell r="C143">
            <v>105</v>
          </cell>
          <cell r="D143" t="str">
            <v>民生學院</v>
          </cell>
          <cell r="E143" t="str">
            <v>食科系</v>
          </cell>
          <cell r="F143" t="str">
            <v>林麗雲</v>
          </cell>
          <cell r="H143" t="str">
            <v>產學合作研究計畫</v>
          </cell>
          <cell r="I143" t="str">
            <v>南投縣鹿谷鄉竹林社區發展協會</v>
          </cell>
          <cell r="K143" t="str">
            <v>竹林社區風味料理保存研發</v>
          </cell>
          <cell r="L143">
            <v>152000</v>
          </cell>
          <cell r="M143">
            <v>152000</v>
          </cell>
          <cell r="N143" t="str">
            <v>105/08/01</v>
          </cell>
          <cell r="O143" t="str">
            <v>105/11/15</v>
          </cell>
          <cell r="P143">
            <v>22800</v>
          </cell>
        </row>
        <row r="144">
          <cell r="A144" t="str">
            <v>HK105-002</v>
          </cell>
          <cell r="B144">
            <v>105</v>
          </cell>
          <cell r="C144">
            <v>105</v>
          </cell>
          <cell r="D144" t="str">
            <v>民生學院</v>
          </cell>
          <cell r="E144" t="str">
            <v>食科系</v>
          </cell>
          <cell r="F144" t="str">
            <v>林建谷</v>
          </cell>
          <cell r="H144" t="str">
            <v>產學合作研究計畫</v>
          </cell>
          <cell r="I144" t="str">
            <v>台邑餐飲有限公司</v>
          </cell>
          <cell r="K144" t="str">
            <v>發酵農產加工品研製與團體餐食衛生安全監測計畫</v>
          </cell>
          <cell r="L144">
            <v>200000</v>
          </cell>
          <cell r="M144">
            <v>200000</v>
          </cell>
          <cell r="N144" t="str">
            <v>105/08/01</v>
          </cell>
          <cell r="O144" t="str">
            <v>106/07/31</v>
          </cell>
          <cell r="P144">
            <v>30000</v>
          </cell>
        </row>
        <row r="145">
          <cell r="A145" t="str">
            <v>HK105-003</v>
          </cell>
          <cell r="B145">
            <v>105</v>
          </cell>
          <cell r="C145">
            <v>105</v>
          </cell>
          <cell r="D145" t="str">
            <v>管理學院</v>
          </cell>
          <cell r="E145" t="str">
            <v>健管系</v>
          </cell>
          <cell r="F145" t="str">
            <v>馮兆康</v>
          </cell>
          <cell r="G145" t="str">
            <v>張炳華
陳亮汝</v>
          </cell>
          <cell r="H145" t="str">
            <v>產學合作研究計畫</v>
          </cell>
          <cell r="I145" t="str">
            <v>李綜合醫療社團法人大甲李綜合醫院</v>
          </cell>
          <cell r="K145" t="str">
            <v>某區域醫院門診與住院病患就醫重視度、滿意度與忠誠度分析</v>
          </cell>
          <cell r="L145">
            <v>120000</v>
          </cell>
          <cell r="M145">
            <v>120000</v>
          </cell>
          <cell r="N145" t="str">
            <v>105/09/01</v>
          </cell>
          <cell r="O145" t="str">
            <v>106/02/28</v>
          </cell>
          <cell r="P145">
            <v>18000</v>
          </cell>
        </row>
        <row r="146">
          <cell r="A146" t="str">
            <v>HK105-004</v>
          </cell>
          <cell r="B146">
            <v>105</v>
          </cell>
          <cell r="C146">
            <v>105</v>
          </cell>
          <cell r="D146" t="str">
            <v>民生學院</v>
          </cell>
          <cell r="E146" t="str">
            <v>美髮系</v>
          </cell>
          <cell r="F146" t="str">
            <v>王曉芬</v>
          </cell>
          <cell r="H146" t="str">
            <v>產學合作研究計畫</v>
          </cell>
          <cell r="I146" t="str">
            <v>蘭卉生物科技股份有限公司</v>
          </cell>
          <cell r="K146" t="str">
            <v>蘭胚素化妝品之有效性研究計畫</v>
          </cell>
          <cell r="L146">
            <v>98900</v>
          </cell>
          <cell r="M146">
            <v>98900</v>
          </cell>
          <cell r="N146" t="str">
            <v>105/08/01</v>
          </cell>
          <cell r="O146" t="str">
            <v>106/06/30</v>
          </cell>
          <cell r="P146">
            <v>14835</v>
          </cell>
        </row>
        <row r="147">
          <cell r="A147" t="str">
            <v>HK105-005</v>
          </cell>
          <cell r="B147">
            <v>105</v>
          </cell>
          <cell r="C147">
            <v>105</v>
          </cell>
          <cell r="D147" t="str">
            <v>民生學院</v>
          </cell>
          <cell r="E147" t="str">
            <v>食科系</v>
          </cell>
          <cell r="F147" t="str">
            <v>陳俊曄</v>
          </cell>
          <cell r="G147" t="str">
            <v>王瑞蓮</v>
          </cell>
          <cell r="H147" t="str">
            <v>產學合作研究計畫</v>
          </cell>
          <cell r="I147" t="str">
            <v>聚陽食品工廠</v>
          </cell>
          <cell r="K147" t="str">
            <v>團膳食品之品質分析</v>
          </cell>
          <cell r="L147">
            <v>100000</v>
          </cell>
          <cell r="M147">
            <v>100000</v>
          </cell>
          <cell r="N147" t="str">
            <v>105/08/16</v>
          </cell>
          <cell r="O147" t="str">
            <v>106/08/15</v>
          </cell>
          <cell r="P147">
            <v>15000</v>
          </cell>
        </row>
        <row r="148">
          <cell r="A148" t="str">
            <v>HK105-006</v>
          </cell>
          <cell r="B148">
            <v>105</v>
          </cell>
          <cell r="C148">
            <v>105</v>
          </cell>
          <cell r="D148" t="str">
            <v>醫護學院</v>
          </cell>
          <cell r="E148" t="str">
            <v>營養系</v>
          </cell>
          <cell r="F148" t="str">
            <v>郭志宏</v>
          </cell>
          <cell r="H148" t="str">
            <v>產學合作研究計畫</v>
          </cell>
          <cell r="I148" t="str">
            <v>新賀斯國際有限公司</v>
          </cell>
          <cell r="K148" t="str">
            <v>非小細胞肺癌患者的氧化壓力、微營養素狀態與免疫反應-案例報告</v>
          </cell>
          <cell r="L148">
            <v>657647</v>
          </cell>
          <cell r="M148">
            <v>657647</v>
          </cell>
          <cell r="N148" t="str">
            <v>105/08/01</v>
          </cell>
          <cell r="O148" t="str">
            <v>106/07/30</v>
          </cell>
          <cell r="P148">
            <v>98647</v>
          </cell>
        </row>
        <row r="149">
          <cell r="A149" t="str">
            <v>HK105-007</v>
          </cell>
          <cell r="B149">
            <v>105</v>
          </cell>
          <cell r="C149">
            <v>105</v>
          </cell>
          <cell r="D149" t="str">
            <v>民生學院</v>
          </cell>
          <cell r="E149" t="str">
            <v>食科系</v>
          </cell>
          <cell r="F149" t="str">
            <v>林麗雲</v>
          </cell>
          <cell r="G149" t="str">
            <v>王惠娥</v>
          </cell>
          <cell r="H149" t="str">
            <v>產學合作研究計畫</v>
          </cell>
          <cell r="I149" t="str">
            <v>福建金之榕食品工業股份有限公司</v>
          </cell>
          <cell r="K149" t="str">
            <v>開發銀髮族鮮菇粥稻罐頭</v>
          </cell>
          <cell r="L149">
            <v>100000</v>
          </cell>
          <cell r="M149">
            <v>100000</v>
          </cell>
          <cell r="N149" t="str">
            <v>105/08/15</v>
          </cell>
          <cell r="O149" t="str">
            <v>107/08/14</v>
          </cell>
          <cell r="P149">
            <v>15000</v>
          </cell>
        </row>
        <row r="150">
          <cell r="A150" t="str">
            <v>HK105-008</v>
          </cell>
          <cell r="B150">
            <v>105</v>
          </cell>
          <cell r="C150">
            <v>104</v>
          </cell>
          <cell r="D150" t="str">
            <v>人文社會學院</v>
          </cell>
          <cell r="E150" t="str">
            <v>英語系</v>
          </cell>
          <cell r="F150" t="str">
            <v>陳美伶</v>
          </cell>
          <cell r="G150" t="str">
            <v>洪麗美</v>
          </cell>
          <cell r="H150" t="str">
            <v>產學合作研究計畫</v>
          </cell>
          <cell r="I150" t="str">
            <v>華府旅行社股份有限公司</v>
          </cell>
          <cell r="K150" t="str">
            <v>觀光旅遊人才培育計畫</v>
          </cell>
          <cell r="L150">
            <v>48000</v>
          </cell>
          <cell r="M150">
            <v>48000</v>
          </cell>
          <cell r="N150" t="str">
            <v>105/07/01</v>
          </cell>
          <cell r="O150" t="str">
            <v>105/12/31</v>
          </cell>
          <cell r="P150">
            <v>0</v>
          </cell>
        </row>
        <row r="151">
          <cell r="A151" t="str">
            <v>HK105-009</v>
          </cell>
          <cell r="B151">
            <v>105</v>
          </cell>
          <cell r="C151">
            <v>105</v>
          </cell>
          <cell r="D151" t="str">
            <v>工學院</v>
          </cell>
          <cell r="E151" t="str">
            <v>環安系</v>
          </cell>
          <cell r="F151" t="str">
            <v>王俊欽</v>
          </cell>
          <cell r="G151" t="str">
            <v>陳秀玲</v>
          </cell>
          <cell r="H151" t="str">
            <v>產學合作研究計畫</v>
          </cell>
          <cell r="I151" t="str">
            <v>台灣特格股份有限公司</v>
          </cell>
          <cell r="K151" t="str">
            <v>勞工體內血中銦與肺部蛋白質指標分析Ⅲ</v>
          </cell>
          <cell r="L151">
            <v>1376309</v>
          </cell>
          <cell r="M151">
            <v>1376309</v>
          </cell>
          <cell r="N151" t="str">
            <v>105/08/01</v>
          </cell>
          <cell r="O151" t="str">
            <v>106/12/31</v>
          </cell>
          <cell r="P151">
            <v>206446</v>
          </cell>
        </row>
        <row r="152">
          <cell r="A152" t="str">
            <v>HK105-010</v>
          </cell>
          <cell r="B152">
            <v>105</v>
          </cell>
          <cell r="C152">
            <v>105</v>
          </cell>
          <cell r="D152" t="str">
            <v>民生學院</v>
          </cell>
          <cell r="E152" t="str">
            <v>美髮系</v>
          </cell>
          <cell r="F152" t="str">
            <v>王曉芬</v>
          </cell>
          <cell r="G152" t="str">
            <v>易光輝</v>
          </cell>
          <cell r="H152" t="str">
            <v>產學合作研究計畫</v>
          </cell>
          <cell r="I152" t="str">
            <v>中華海洋生技股份有限公司</v>
          </cell>
          <cell r="K152" t="str">
            <v>HiQ小分子褐藻醣膠之細胞與人體有效性評估與化妝品半成品製作</v>
          </cell>
          <cell r="L152">
            <v>756700</v>
          </cell>
          <cell r="M152">
            <v>756700</v>
          </cell>
          <cell r="N152" t="str">
            <v>105/08/01</v>
          </cell>
          <cell r="O152" t="str">
            <v>106/07/30</v>
          </cell>
          <cell r="P152">
            <v>0</v>
          </cell>
        </row>
        <row r="153">
          <cell r="A153" t="str">
            <v>HK105-011</v>
          </cell>
          <cell r="B153">
            <v>105</v>
          </cell>
          <cell r="C153">
            <v>105</v>
          </cell>
          <cell r="D153" t="str">
            <v>民生學院</v>
          </cell>
          <cell r="E153" t="str">
            <v>美髮系</v>
          </cell>
          <cell r="F153" t="str">
            <v>王曉芬</v>
          </cell>
          <cell r="G153" t="str">
            <v>易光輝</v>
          </cell>
          <cell r="H153" t="str">
            <v>產學合作研究計畫</v>
          </cell>
          <cell r="I153" t="str">
            <v>富贏科技股份有限公司</v>
          </cell>
          <cell r="K153" t="str">
            <v>米糠化妝品乳霜與凍膜之成品製作</v>
          </cell>
          <cell r="L153">
            <v>500000</v>
          </cell>
          <cell r="M153">
            <v>500000</v>
          </cell>
          <cell r="N153" t="str">
            <v>105/10/01</v>
          </cell>
          <cell r="O153" t="str">
            <v>106/08/31</v>
          </cell>
          <cell r="P153">
            <v>0</v>
          </cell>
        </row>
        <row r="154">
          <cell r="A154" t="str">
            <v>HK105-012</v>
          </cell>
          <cell r="B154">
            <v>105</v>
          </cell>
          <cell r="C154">
            <v>105</v>
          </cell>
          <cell r="D154" t="str">
            <v>管理學院</v>
          </cell>
          <cell r="E154" t="str">
            <v>多遊系</v>
          </cell>
          <cell r="F154" t="str">
            <v>王健亞</v>
          </cell>
          <cell r="G154" t="str">
            <v>陳智賢</v>
          </cell>
          <cell r="H154" t="str">
            <v>產學合作研究計畫</v>
          </cell>
          <cell r="I154" t="str">
            <v>綠捷能智控股份有限公司</v>
          </cell>
          <cell r="K154" t="str">
            <v>無人機應用於物流管理之專利分析</v>
          </cell>
          <cell r="L154">
            <v>100000</v>
          </cell>
          <cell r="M154">
            <v>100000</v>
          </cell>
          <cell r="N154" t="str">
            <v>105/09/01</v>
          </cell>
          <cell r="O154" t="str">
            <v>105/10/31</v>
          </cell>
          <cell r="P154">
            <v>15000</v>
          </cell>
        </row>
        <row r="155">
          <cell r="A155" t="str">
            <v>HK105-013</v>
          </cell>
          <cell r="B155">
            <v>105</v>
          </cell>
          <cell r="C155">
            <v>105</v>
          </cell>
          <cell r="D155" t="str">
            <v>民生學院</v>
          </cell>
          <cell r="E155" t="str">
            <v>食科系</v>
          </cell>
          <cell r="F155" t="str">
            <v>林聖敦</v>
          </cell>
          <cell r="G155" t="str">
            <v>柯耀筆
邱秀英
李菁菁</v>
          </cell>
          <cell r="H155" t="str">
            <v>產學合作研究計畫</v>
          </cell>
          <cell r="I155" t="str">
            <v>春霖山園企業社</v>
          </cell>
          <cell r="K155" t="str">
            <v>樹番茄及其加工產品品質分析</v>
          </cell>
          <cell r="L155">
            <v>100000</v>
          </cell>
          <cell r="M155">
            <v>100000</v>
          </cell>
          <cell r="N155" t="str">
            <v>105/09/11</v>
          </cell>
          <cell r="O155" t="str">
            <v>106/09/10</v>
          </cell>
          <cell r="P155">
            <v>15000</v>
          </cell>
        </row>
        <row r="156">
          <cell r="A156" t="str">
            <v>HK105-014</v>
          </cell>
          <cell r="B156">
            <v>105</v>
          </cell>
          <cell r="C156">
            <v>105</v>
          </cell>
          <cell r="D156" t="str">
            <v>通識學院</v>
          </cell>
          <cell r="E156" t="str">
            <v>通識中心</v>
          </cell>
          <cell r="F156" t="str">
            <v>計文德</v>
          </cell>
          <cell r="H156" t="str">
            <v>產學合作研究計畫</v>
          </cell>
          <cell r="I156" t="str">
            <v>臺中市牛罵頭文化協進會</v>
          </cell>
          <cell r="K156" t="str">
            <v>北大肚山區歷史與人文研究</v>
          </cell>
          <cell r="L156">
            <v>20000</v>
          </cell>
          <cell r="M156">
            <v>20000</v>
          </cell>
          <cell r="N156" t="str">
            <v>105/08/01</v>
          </cell>
          <cell r="O156" t="str">
            <v>107/07/31</v>
          </cell>
          <cell r="P156">
            <v>3000</v>
          </cell>
        </row>
        <row r="157">
          <cell r="A157" t="str">
            <v>HK105-015</v>
          </cell>
          <cell r="B157">
            <v>105</v>
          </cell>
          <cell r="C157">
            <v>105</v>
          </cell>
          <cell r="D157" t="str">
            <v>人文社會學院</v>
          </cell>
          <cell r="E157" t="str">
            <v>老福系</v>
          </cell>
          <cell r="F157" t="str">
            <v>林雅文</v>
          </cell>
          <cell r="G157" t="str">
            <v>陳伶珠</v>
          </cell>
          <cell r="H157" t="str">
            <v>產學合作研究計畫</v>
          </cell>
          <cell r="I157" t="str">
            <v>大肚松群護理之家</v>
          </cell>
          <cell r="K157" t="str">
            <v>日本社區式照顧暨輔療照顧技法長照人才培育計畫</v>
          </cell>
          <cell r="L157">
            <v>500000</v>
          </cell>
          <cell r="M157">
            <v>500000</v>
          </cell>
          <cell r="N157" t="str">
            <v>105/09/15</v>
          </cell>
          <cell r="O157" t="str">
            <v>105/12/31</v>
          </cell>
          <cell r="P157">
            <v>75000</v>
          </cell>
        </row>
        <row r="158">
          <cell r="A158" t="str">
            <v>HK105-016</v>
          </cell>
          <cell r="B158">
            <v>105</v>
          </cell>
          <cell r="C158">
            <v>105</v>
          </cell>
          <cell r="D158" t="str">
            <v>民生學院</v>
          </cell>
          <cell r="E158" t="str">
            <v>美髮系</v>
          </cell>
          <cell r="F158" t="str">
            <v>戴美瑩</v>
          </cell>
          <cell r="G158" t="str">
            <v>推廣</v>
          </cell>
          <cell r="H158" t="str">
            <v>產學合作研究計畫</v>
          </cell>
          <cell r="I158" t="str">
            <v>快樂麗康股份有限公司</v>
          </cell>
          <cell r="K158" t="str">
            <v>美髮從業人員教育訓練產學合作案第九期台北A班</v>
          </cell>
          <cell r="L158">
            <v>684320</v>
          </cell>
          <cell r="M158">
            <v>684320</v>
          </cell>
          <cell r="N158" t="str">
            <v>105/09/07</v>
          </cell>
          <cell r="O158" t="str">
            <v>106/12/31</v>
          </cell>
          <cell r="P158">
            <v>123178</v>
          </cell>
        </row>
        <row r="159">
          <cell r="A159" t="str">
            <v>HK105-017</v>
          </cell>
          <cell r="B159">
            <v>105</v>
          </cell>
          <cell r="C159">
            <v>105</v>
          </cell>
          <cell r="D159" t="str">
            <v>民生學院</v>
          </cell>
          <cell r="E159" t="str">
            <v>美髮系</v>
          </cell>
          <cell r="F159" t="str">
            <v>呂佩芸</v>
          </cell>
          <cell r="G159" t="str">
            <v>推廣</v>
          </cell>
          <cell r="H159" t="str">
            <v>產學合作研究計畫</v>
          </cell>
          <cell r="I159" t="str">
            <v>勝悅國際有限公司</v>
          </cell>
          <cell r="K159" t="str">
            <v>美髮從業人員教育訓練產學合作案第十期台中A班</v>
          </cell>
          <cell r="L159">
            <v>131600</v>
          </cell>
          <cell r="M159">
            <v>131600</v>
          </cell>
          <cell r="N159" t="str">
            <v>105/09/12</v>
          </cell>
          <cell r="O159" t="str">
            <v>106/12/31</v>
          </cell>
          <cell r="P159">
            <v>23688</v>
          </cell>
        </row>
        <row r="160">
          <cell r="A160" t="str">
            <v>HK105-018</v>
          </cell>
          <cell r="B160">
            <v>105</v>
          </cell>
          <cell r="C160">
            <v>105</v>
          </cell>
          <cell r="D160" t="str">
            <v>醫護學院</v>
          </cell>
          <cell r="E160" t="str">
            <v>生科系</v>
          </cell>
          <cell r="F160" t="str">
            <v>陳曄</v>
          </cell>
          <cell r="H160" t="str">
            <v>產學合作研究計畫</v>
          </cell>
          <cell r="I160" t="str">
            <v>永昕生物醫藥股份有限公司</v>
          </cell>
          <cell r="K160" t="str">
            <v>蛋白質藥品之親和性分析計畫</v>
          </cell>
          <cell r="L160">
            <v>735000</v>
          </cell>
          <cell r="M160">
            <v>735000</v>
          </cell>
          <cell r="N160" t="str">
            <v>105/09/01</v>
          </cell>
          <cell r="O160" t="str">
            <v>106/09/30</v>
          </cell>
          <cell r="P160">
            <v>110250</v>
          </cell>
        </row>
        <row r="161">
          <cell r="A161" t="str">
            <v>HK105-019</v>
          </cell>
          <cell r="B161">
            <v>105</v>
          </cell>
          <cell r="C161">
            <v>105</v>
          </cell>
          <cell r="D161" t="str">
            <v>醫護學院</v>
          </cell>
          <cell r="E161" t="str">
            <v>生科系</v>
          </cell>
          <cell r="F161" t="str">
            <v>陳曄</v>
          </cell>
          <cell r="H161" t="str">
            <v>產學合作研究計畫</v>
          </cell>
          <cell r="I161" t="str">
            <v>永昕生物醫藥股份有限公司</v>
          </cell>
          <cell r="K161" t="str">
            <v>蛋白質藥品之親和性分析計畫</v>
          </cell>
          <cell r="L161">
            <v>245000</v>
          </cell>
          <cell r="M161">
            <v>245000</v>
          </cell>
          <cell r="N161" t="str">
            <v>105/09/01</v>
          </cell>
          <cell r="O161" t="str">
            <v>106/09/30</v>
          </cell>
          <cell r="P161">
            <v>36750</v>
          </cell>
        </row>
        <row r="162">
          <cell r="A162" t="str">
            <v>HK105-020</v>
          </cell>
          <cell r="B162">
            <v>105</v>
          </cell>
          <cell r="C162">
            <v>105</v>
          </cell>
          <cell r="D162" t="str">
            <v>民生學院</v>
          </cell>
          <cell r="E162" t="str">
            <v>食科系</v>
          </cell>
          <cell r="F162" t="str">
            <v>林建谷</v>
          </cell>
          <cell r="H162" t="str">
            <v>產學合作研究計畫</v>
          </cell>
          <cell r="I162" t="str">
            <v>勝麒食品工廠有限</v>
          </cell>
          <cell r="K162" t="str">
            <v>團體膳食/食材衛生安全長期監控與乳酸菌發酵產品抽驗計畫</v>
          </cell>
          <cell r="L162">
            <v>600000</v>
          </cell>
          <cell r="M162">
            <v>600000</v>
          </cell>
          <cell r="N162" t="str">
            <v>105/09/01</v>
          </cell>
          <cell r="O162" t="str">
            <v>108/12/31</v>
          </cell>
          <cell r="P162">
            <v>90000</v>
          </cell>
        </row>
        <row r="163">
          <cell r="A163" t="str">
            <v>HK105-021</v>
          </cell>
          <cell r="B163">
            <v>105</v>
          </cell>
          <cell r="C163">
            <v>105</v>
          </cell>
          <cell r="D163" t="str">
            <v>民生學院</v>
          </cell>
          <cell r="E163" t="str">
            <v>食科系</v>
          </cell>
          <cell r="F163" t="str">
            <v>林建谷</v>
          </cell>
          <cell r="H163" t="str">
            <v>產學合作研究計畫</v>
          </cell>
          <cell r="I163" t="str">
            <v>保證責任彰化縣員林合作農場</v>
          </cell>
          <cell r="K163" t="str">
            <v>益生菌於食材保鮮之應用與團膳食材衛生安全監測計畫</v>
          </cell>
          <cell r="L163">
            <v>500000</v>
          </cell>
          <cell r="M163">
            <v>500000</v>
          </cell>
          <cell r="N163" t="str">
            <v>105/09/01</v>
          </cell>
          <cell r="O163" t="str">
            <v>108/07/31</v>
          </cell>
          <cell r="P163">
            <v>75000</v>
          </cell>
        </row>
        <row r="164">
          <cell r="A164" t="str">
            <v>HK105-022</v>
          </cell>
          <cell r="B164">
            <v>105</v>
          </cell>
          <cell r="C164">
            <v>105</v>
          </cell>
          <cell r="D164" t="str">
            <v>工學院</v>
          </cell>
          <cell r="E164" t="str">
            <v>環安系</v>
          </cell>
          <cell r="F164" t="str">
            <v>溫志中</v>
          </cell>
          <cell r="G164" t="str">
            <v>陳昌佑</v>
          </cell>
          <cell r="H164" t="str">
            <v>產學合作研究計畫</v>
          </cell>
          <cell r="I164" t="str">
            <v>世博工程顧問有限公司</v>
          </cell>
          <cell r="K164" t="str">
            <v>國防部「陸軍航特部兩棲偵察營外離島港勤設施新建工程」馬祖基地海側回填擴建工程-「地形變遷影響」及周邊海流變動影響」</v>
          </cell>
          <cell r="L164">
            <v>150000</v>
          </cell>
          <cell r="M164">
            <v>150000</v>
          </cell>
          <cell r="N164" t="str">
            <v>105/08/01</v>
          </cell>
          <cell r="O164" t="str">
            <v>109/12/31</v>
          </cell>
          <cell r="P164">
            <v>22500</v>
          </cell>
        </row>
        <row r="165">
          <cell r="A165" t="str">
            <v>HK105-023</v>
          </cell>
          <cell r="B165">
            <v>105</v>
          </cell>
          <cell r="C165">
            <v>105</v>
          </cell>
          <cell r="D165" t="str">
            <v>工學院</v>
          </cell>
          <cell r="E165" t="str">
            <v>環安系</v>
          </cell>
          <cell r="F165" t="str">
            <v>溫志中</v>
          </cell>
          <cell r="G165" t="str">
            <v>王俊欽</v>
          </cell>
          <cell r="H165" t="str">
            <v>產學合作研究計畫</v>
          </cell>
          <cell r="I165" t="str">
            <v>自強工程顧問有限公司</v>
          </cell>
          <cell r="K165" t="str">
            <v>「吉貝嶼沙尾海岸監測計畫委託案」</v>
          </cell>
          <cell r="L165">
            <v>400000</v>
          </cell>
          <cell r="M165">
            <v>400000</v>
          </cell>
          <cell r="N165" t="str">
            <v>105/09/01</v>
          </cell>
          <cell r="O165" t="str">
            <v>106/09/30</v>
          </cell>
          <cell r="P165">
            <v>60000</v>
          </cell>
        </row>
        <row r="166">
          <cell r="A166" t="str">
            <v>HK105-024</v>
          </cell>
          <cell r="B166">
            <v>105</v>
          </cell>
          <cell r="C166">
            <v>105</v>
          </cell>
          <cell r="D166" t="str">
            <v>民生學院</v>
          </cell>
          <cell r="E166" t="str">
            <v>食科系</v>
          </cell>
          <cell r="F166" t="str">
            <v>黃進發</v>
          </cell>
          <cell r="H166" t="str">
            <v>產學合作研究計畫</v>
          </cell>
          <cell r="I166" t="str">
            <v>大漢企業股份有限公司</v>
          </cell>
          <cell r="K166" t="str">
            <v>有機蔬菜暨益生菌發酵液商品之微量元素(硒、鐵錳、鎂、鈣等)含量分析</v>
          </cell>
          <cell r="L166">
            <v>600000</v>
          </cell>
          <cell r="M166">
            <v>600000</v>
          </cell>
          <cell r="N166" t="str">
            <v>105/08/01</v>
          </cell>
          <cell r="O166" t="str">
            <v>106/05/31</v>
          </cell>
          <cell r="P166">
            <v>90000</v>
          </cell>
        </row>
        <row r="167">
          <cell r="A167" t="str">
            <v>HK105-025</v>
          </cell>
          <cell r="B167">
            <v>105</v>
          </cell>
          <cell r="C167">
            <v>105</v>
          </cell>
          <cell r="D167" t="str">
            <v>民生學院</v>
          </cell>
          <cell r="E167" t="str">
            <v>食科系</v>
          </cell>
          <cell r="F167" t="str">
            <v>楊智偉</v>
          </cell>
          <cell r="G167" t="str">
            <v>邱秀英
李菁菁</v>
          </cell>
          <cell r="H167" t="str">
            <v>產學合作研究計畫</v>
          </cell>
          <cell r="I167" t="str">
            <v>傑略國際有限公司</v>
          </cell>
          <cell r="K167" t="str">
            <v>推動加州乳品、加州葡萄乾於台灣地區烘焙產業及家用市場之推廣</v>
          </cell>
          <cell r="L167">
            <v>120000</v>
          </cell>
          <cell r="M167">
            <v>120000</v>
          </cell>
          <cell r="N167" t="str">
            <v>105/09/01</v>
          </cell>
          <cell r="O167" t="str">
            <v>106/12/31</v>
          </cell>
          <cell r="P167">
            <v>18000</v>
          </cell>
        </row>
        <row r="168">
          <cell r="A168" t="str">
            <v>HK105-026</v>
          </cell>
          <cell r="B168">
            <v>105</v>
          </cell>
          <cell r="C168">
            <v>105</v>
          </cell>
          <cell r="D168" t="str">
            <v>醫護學院</v>
          </cell>
          <cell r="E168" t="str">
            <v>物治系</v>
          </cell>
          <cell r="F168" t="str">
            <v>李瑋君</v>
          </cell>
          <cell r="G168" t="str">
            <v>陳志鳴</v>
          </cell>
          <cell r="H168" t="str">
            <v>產學合作研究計畫</v>
          </cell>
          <cell r="I168" t="str">
            <v>臺中市體育總會</v>
          </cell>
          <cell r="K168" t="str">
            <v>105年臺中市體育總會田徑委員會備戰2019東亞青年運動會培訓計畫-田徑教練專業知能研習-懸吊系統講習會</v>
          </cell>
          <cell r="L168">
            <v>200000</v>
          </cell>
          <cell r="M168">
            <v>200000</v>
          </cell>
          <cell r="N168" t="str">
            <v>105/09/01</v>
          </cell>
          <cell r="O168" t="str">
            <v>105/11/30</v>
          </cell>
          <cell r="P168">
            <v>30000</v>
          </cell>
        </row>
        <row r="169">
          <cell r="A169" t="str">
            <v>HK105-027</v>
          </cell>
          <cell r="B169">
            <v>105</v>
          </cell>
          <cell r="C169">
            <v>105</v>
          </cell>
          <cell r="D169" t="str">
            <v>民生學院</v>
          </cell>
          <cell r="E169" t="str">
            <v>食科系</v>
          </cell>
          <cell r="F169" t="str">
            <v>林建谷</v>
          </cell>
          <cell r="H169" t="str">
            <v>產學合作研究計畫</v>
          </cell>
          <cell r="I169" t="str">
            <v>王子便當</v>
          </cell>
          <cell r="K169" t="str">
            <v>團膳食材與桶餐衛生安全監測計畫</v>
          </cell>
          <cell r="L169">
            <v>500000</v>
          </cell>
          <cell r="M169">
            <v>500000</v>
          </cell>
          <cell r="N169" t="str">
            <v>105/09/15</v>
          </cell>
          <cell r="O169" t="str">
            <v>107/12/31</v>
          </cell>
          <cell r="P169">
            <v>75000</v>
          </cell>
        </row>
        <row r="170">
          <cell r="A170" t="str">
            <v>HK105-028</v>
          </cell>
          <cell r="B170">
            <v>105</v>
          </cell>
          <cell r="C170">
            <v>105</v>
          </cell>
          <cell r="D170" t="str">
            <v>管理學院</v>
          </cell>
          <cell r="E170" t="str">
            <v>健管系</v>
          </cell>
          <cell r="F170" t="str">
            <v>胡庭禎</v>
          </cell>
          <cell r="H170" t="str">
            <v>產學合作研究計畫</v>
          </cell>
          <cell r="I170" t="str">
            <v>創照管理諮詢(上海)有限公司</v>
          </cell>
          <cell r="K170" t="str">
            <v>2016年成都市職業教育研習團計畫</v>
          </cell>
          <cell r="L170">
            <v>807500</v>
          </cell>
          <cell r="M170">
            <v>807500</v>
          </cell>
          <cell r="N170" t="str">
            <v>105/09/01</v>
          </cell>
          <cell r="O170" t="str">
            <v>105/12/31</v>
          </cell>
          <cell r="P170">
            <v>201875</v>
          </cell>
        </row>
        <row r="171">
          <cell r="A171" t="str">
            <v>HK105-029</v>
          </cell>
          <cell r="B171">
            <v>105</v>
          </cell>
          <cell r="C171">
            <v>105</v>
          </cell>
          <cell r="D171" t="str">
            <v>民生學院</v>
          </cell>
          <cell r="E171" t="str">
            <v>妝品系</v>
          </cell>
          <cell r="F171" t="str">
            <v>易光輝</v>
          </cell>
          <cell r="G171" t="str">
            <v>王曉芬</v>
          </cell>
          <cell r="H171" t="str">
            <v>產學合作研究計畫</v>
          </cell>
          <cell r="I171" t="str">
            <v>陶淵明五木館有限公司</v>
          </cell>
          <cell r="K171" t="str">
            <v>以GC/MS檢測檀香精油成分之研究</v>
          </cell>
          <cell r="L171">
            <v>9200</v>
          </cell>
          <cell r="M171">
            <v>9200</v>
          </cell>
          <cell r="N171" t="str">
            <v>105/09/20</v>
          </cell>
          <cell r="O171" t="str">
            <v>105/12/20</v>
          </cell>
          <cell r="P171">
            <v>1380</v>
          </cell>
        </row>
        <row r="172">
          <cell r="A172" t="str">
            <v>HK105-030</v>
          </cell>
          <cell r="B172">
            <v>105</v>
          </cell>
          <cell r="C172">
            <v>105</v>
          </cell>
          <cell r="D172" t="str">
            <v>民生學院</v>
          </cell>
          <cell r="E172" t="str">
            <v>妝品系</v>
          </cell>
          <cell r="F172" t="str">
            <v>易光輝</v>
          </cell>
          <cell r="G172" t="str">
            <v>王曉芬</v>
          </cell>
          <cell r="H172" t="str">
            <v>產學合作研究計畫</v>
          </cell>
          <cell r="I172" t="str">
            <v>陶淵明五木館有限公司</v>
          </cell>
          <cell r="K172" t="str">
            <v>以GC/MS檢測香杉精油成分之研究</v>
          </cell>
          <cell r="L172">
            <v>9200</v>
          </cell>
          <cell r="M172">
            <v>9200</v>
          </cell>
          <cell r="N172" t="str">
            <v>105/09/20</v>
          </cell>
          <cell r="O172" t="str">
            <v>105/12/20</v>
          </cell>
          <cell r="P172">
            <v>1380</v>
          </cell>
        </row>
        <row r="173">
          <cell r="A173" t="str">
            <v>HK105-031</v>
          </cell>
          <cell r="B173">
            <v>105</v>
          </cell>
          <cell r="C173">
            <v>105</v>
          </cell>
          <cell r="D173" t="str">
            <v>民生學院</v>
          </cell>
          <cell r="E173" t="str">
            <v>妝品系</v>
          </cell>
          <cell r="F173" t="str">
            <v>周怡真</v>
          </cell>
          <cell r="H173" t="str">
            <v>產學合作研究計畫</v>
          </cell>
          <cell r="I173" t="str">
            <v>京漾生技事業有限公司</v>
          </cell>
          <cell r="K173" t="str">
            <v>Men's品牌產品開發及製造</v>
          </cell>
          <cell r="L173">
            <v>58800</v>
          </cell>
          <cell r="M173">
            <v>58800</v>
          </cell>
          <cell r="N173" t="str">
            <v>105/10/01</v>
          </cell>
          <cell r="O173" t="str">
            <v>106/05/30</v>
          </cell>
          <cell r="P173">
            <v>0</v>
          </cell>
        </row>
        <row r="174">
          <cell r="A174" t="str">
            <v>HK105-032</v>
          </cell>
          <cell r="B174">
            <v>105</v>
          </cell>
          <cell r="C174">
            <v>105</v>
          </cell>
          <cell r="D174" t="str">
            <v>管理學院</v>
          </cell>
          <cell r="E174" t="str">
            <v>餐旅系</v>
          </cell>
          <cell r="F174" t="str">
            <v>許素鈴</v>
          </cell>
          <cell r="G174" t="str">
            <v>王瑞
許凱敦</v>
          </cell>
          <cell r="H174" t="str">
            <v>產學合作研究計畫</v>
          </cell>
          <cell r="I174" t="str">
            <v>太登國際整合行銷有限公司</v>
          </cell>
          <cell r="K174" t="str">
            <v>國產水產品食材暨食魚文化推廣</v>
          </cell>
          <cell r="L174">
            <v>50000</v>
          </cell>
          <cell r="M174">
            <v>50000</v>
          </cell>
          <cell r="N174" t="str">
            <v>105/09/12</v>
          </cell>
          <cell r="O174" t="str">
            <v>105/11/30</v>
          </cell>
          <cell r="P174">
            <v>7500</v>
          </cell>
        </row>
        <row r="175">
          <cell r="A175" t="str">
            <v>HK105-033</v>
          </cell>
          <cell r="B175">
            <v>105</v>
          </cell>
          <cell r="C175">
            <v>105</v>
          </cell>
          <cell r="D175" t="str">
            <v>工學院</v>
          </cell>
          <cell r="E175" t="str">
            <v>環安系</v>
          </cell>
          <cell r="F175" t="str">
            <v>陳昌佑</v>
          </cell>
          <cell r="G175" t="str">
            <v>溫志中</v>
          </cell>
          <cell r="H175" t="str">
            <v>產學合作研究計畫</v>
          </cell>
          <cell r="I175" t="str">
            <v>羽宸環境科技有限公司</v>
          </cell>
          <cell r="K175" t="str">
            <v>Fenton化學氧化法處理電鍍廢水研究</v>
          </cell>
          <cell r="L175">
            <v>120000</v>
          </cell>
          <cell r="M175">
            <v>120000</v>
          </cell>
          <cell r="N175" t="str">
            <v>105/09/01</v>
          </cell>
          <cell r="O175" t="str">
            <v>106/06/30</v>
          </cell>
          <cell r="P175">
            <v>18000</v>
          </cell>
        </row>
        <row r="176">
          <cell r="A176" t="str">
            <v>HK105-034</v>
          </cell>
          <cell r="B176">
            <v>105</v>
          </cell>
          <cell r="C176">
            <v>105</v>
          </cell>
          <cell r="D176" t="str">
            <v>管理學院</v>
          </cell>
          <cell r="E176" t="str">
            <v>餐旅系</v>
          </cell>
          <cell r="F176" t="str">
            <v>王瑞</v>
          </cell>
          <cell r="G176" t="str">
            <v>廖清池
洪麗美
吳胤瑱
鄭錦慶
吳美燕
許素鈴
葉佳山</v>
          </cell>
          <cell r="H176" t="str">
            <v>產學合作研究計畫</v>
          </cell>
          <cell r="I176" t="str">
            <v>財團法人太平洋崇光文教基金會</v>
          </cell>
          <cell r="K176" t="str">
            <v>2016Top Talent For New Life 遠東餐廚達人賽</v>
          </cell>
          <cell r="L176">
            <v>200000</v>
          </cell>
          <cell r="M176">
            <v>200000</v>
          </cell>
          <cell r="N176" t="str">
            <v>105/10/01</v>
          </cell>
          <cell r="O176" t="str">
            <v>106/02/28</v>
          </cell>
          <cell r="P176">
            <v>30000</v>
          </cell>
        </row>
        <row r="177">
          <cell r="A177" t="str">
            <v>HK105-035</v>
          </cell>
          <cell r="B177">
            <v>105</v>
          </cell>
          <cell r="C177">
            <v>105</v>
          </cell>
          <cell r="D177" t="str">
            <v>人文社會學院</v>
          </cell>
          <cell r="E177" t="str">
            <v>英語系</v>
          </cell>
          <cell r="F177" t="str">
            <v>蔡智欣</v>
          </cell>
          <cell r="G177" t="str">
            <v>鄭景媚</v>
          </cell>
          <cell r="H177" t="str">
            <v>產學合作研究計畫</v>
          </cell>
          <cell r="I177" t="str">
            <v>台中市私立小蜜蜂文理短期補習班</v>
          </cell>
          <cell r="K177" t="str">
            <v>兒童美語教學人才培訓產學合作計畫(一)</v>
          </cell>
          <cell r="L177">
            <v>51358</v>
          </cell>
          <cell r="M177">
            <v>51358</v>
          </cell>
          <cell r="N177" t="str">
            <v>105/09/01</v>
          </cell>
          <cell r="O177" t="str">
            <v>106/01/31</v>
          </cell>
          <cell r="P177">
            <v>0</v>
          </cell>
        </row>
        <row r="178">
          <cell r="A178" t="str">
            <v>HK105-036</v>
          </cell>
          <cell r="B178">
            <v>105</v>
          </cell>
          <cell r="C178">
            <v>105</v>
          </cell>
          <cell r="D178" t="str">
            <v>人文社會學院</v>
          </cell>
          <cell r="E178" t="str">
            <v>英語系</v>
          </cell>
          <cell r="F178" t="str">
            <v>蔡智欣</v>
          </cell>
          <cell r="G178" t="str">
            <v>鄭景媚</v>
          </cell>
          <cell r="H178" t="str">
            <v>產學合作研究計畫</v>
          </cell>
          <cell r="I178" t="str">
            <v>台中市私立小蜜蜂文理短期補習班</v>
          </cell>
          <cell r="K178" t="str">
            <v>英語教學產業人才培訓產學合作計畫(一)</v>
          </cell>
          <cell r="L178">
            <v>36684</v>
          </cell>
          <cell r="M178">
            <v>36684</v>
          </cell>
          <cell r="N178" t="str">
            <v>105/09/01</v>
          </cell>
          <cell r="O178" t="str">
            <v>106/01/31</v>
          </cell>
          <cell r="P178">
            <v>0</v>
          </cell>
        </row>
        <row r="179">
          <cell r="A179" t="str">
            <v>HK105-037</v>
          </cell>
          <cell r="B179">
            <v>105</v>
          </cell>
          <cell r="C179">
            <v>105</v>
          </cell>
          <cell r="D179" t="str">
            <v>工學院</v>
          </cell>
          <cell r="E179" t="str">
            <v>環安系</v>
          </cell>
          <cell r="F179" t="str">
            <v>黃文鑑</v>
          </cell>
          <cell r="H179" t="str">
            <v>產學合作研究計畫</v>
          </cell>
          <cell r="I179" t="str">
            <v>康淳科技股份有限公司</v>
          </cell>
          <cell r="K179" t="str">
            <v>105年度產業回收水及再生水檢測專案計畫</v>
          </cell>
          <cell r="L179">
            <v>100000</v>
          </cell>
          <cell r="M179">
            <v>100000</v>
          </cell>
          <cell r="N179" t="str">
            <v>105/10/01</v>
          </cell>
          <cell r="O179" t="str">
            <v>107/09/30</v>
          </cell>
          <cell r="P179">
            <v>15000</v>
          </cell>
        </row>
        <row r="180">
          <cell r="A180" t="str">
            <v>HK105-038</v>
          </cell>
          <cell r="B180">
            <v>105</v>
          </cell>
          <cell r="C180">
            <v>105</v>
          </cell>
          <cell r="D180" t="str">
            <v>醫護學院</v>
          </cell>
          <cell r="E180" t="str">
            <v>生科系</v>
          </cell>
          <cell r="F180" t="str">
            <v>高肇鴻</v>
          </cell>
          <cell r="H180" t="str">
            <v>產學合作研究計畫</v>
          </cell>
          <cell r="I180" t="str">
            <v>工業技術研究院</v>
          </cell>
          <cell r="K180" t="str">
            <v>菇蕈栽培之替代性介質試驗及分析</v>
          </cell>
          <cell r="L180">
            <v>100000</v>
          </cell>
          <cell r="M180">
            <v>100000</v>
          </cell>
          <cell r="N180" t="str">
            <v>105/10/01</v>
          </cell>
          <cell r="O180" t="str">
            <v>105/12/16</v>
          </cell>
          <cell r="P180">
            <v>15000</v>
          </cell>
        </row>
        <row r="181">
          <cell r="A181" t="str">
            <v>HK105-039</v>
          </cell>
          <cell r="B181">
            <v>105</v>
          </cell>
          <cell r="C181">
            <v>105</v>
          </cell>
          <cell r="D181" t="str">
            <v>民生學院</v>
          </cell>
          <cell r="E181" t="str">
            <v>食科系</v>
          </cell>
          <cell r="F181" t="str">
            <v>呂淑芬</v>
          </cell>
          <cell r="H181" t="str">
            <v>產學合作研究計畫</v>
          </cell>
          <cell r="I181" t="str">
            <v>綠霖生技有限公司</v>
          </cell>
          <cell r="K181" t="str">
            <v>益唐王產品安全性探討計畫</v>
          </cell>
          <cell r="L181">
            <v>840000</v>
          </cell>
          <cell r="M181">
            <v>840000</v>
          </cell>
          <cell r="N181" t="str">
            <v>105/10/01</v>
          </cell>
          <cell r="O181" t="str">
            <v>107/10/31</v>
          </cell>
          <cell r="P181">
            <v>126000</v>
          </cell>
        </row>
        <row r="182">
          <cell r="A182" t="str">
            <v>HK105-040</v>
          </cell>
          <cell r="B182">
            <v>105</v>
          </cell>
          <cell r="C182">
            <v>105</v>
          </cell>
          <cell r="D182" t="str">
            <v>民生學院</v>
          </cell>
          <cell r="E182" t="str">
            <v>食科系</v>
          </cell>
          <cell r="F182" t="str">
            <v>林麗雲</v>
          </cell>
          <cell r="G182" t="str">
            <v>吳朝福</v>
          </cell>
          <cell r="H182" t="str">
            <v>產學合作研究計畫</v>
          </cell>
          <cell r="I182" t="str">
            <v>南投縣魚池鄉鹿篙社區發展協會</v>
          </cell>
          <cell r="K182" t="str">
            <v>鹿篙社區紅茶菓子研發</v>
          </cell>
          <cell r="L182">
            <v>152000</v>
          </cell>
          <cell r="M182">
            <v>152000</v>
          </cell>
          <cell r="N182" t="str">
            <v>105/10/01</v>
          </cell>
          <cell r="O182" t="str">
            <v>105/12/15</v>
          </cell>
          <cell r="P182">
            <v>22800</v>
          </cell>
        </row>
        <row r="183">
          <cell r="A183" t="str">
            <v>HK105-041</v>
          </cell>
          <cell r="B183">
            <v>105</v>
          </cell>
          <cell r="C183">
            <v>105</v>
          </cell>
          <cell r="D183" t="str">
            <v>民生學院</v>
          </cell>
          <cell r="E183" t="str">
            <v>食科系</v>
          </cell>
          <cell r="F183" t="str">
            <v>陳玉舜</v>
          </cell>
          <cell r="G183" t="str">
            <v>陳俊曄</v>
          </cell>
          <cell r="H183" t="str">
            <v>產學合作研究計畫</v>
          </cell>
          <cell r="I183" t="str">
            <v>當代生活國際有限公司</v>
          </cell>
          <cell r="K183" t="str">
            <v>建立機能性液態酵素之品質管制技術</v>
          </cell>
          <cell r="L183">
            <v>500000</v>
          </cell>
          <cell r="M183">
            <v>500000</v>
          </cell>
          <cell r="N183" t="str">
            <v>105/09/01</v>
          </cell>
          <cell r="O183" t="str">
            <v>107/08/31</v>
          </cell>
          <cell r="P183">
            <v>75000</v>
          </cell>
        </row>
        <row r="184">
          <cell r="A184" t="str">
            <v>HK105-042</v>
          </cell>
          <cell r="B184">
            <v>105</v>
          </cell>
          <cell r="C184">
            <v>105</v>
          </cell>
          <cell r="D184" t="str">
            <v>人文社會學院</v>
          </cell>
          <cell r="E184" t="str">
            <v>運休系</v>
          </cell>
          <cell r="F184" t="str">
            <v>王忠茂</v>
          </cell>
          <cell r="G184" t="str">
            <v>林千源</v>
          </cell>
          <cell r="H184" t="str">
            <v>產學合作研究計畫</v>
          </cell>
          <cell r="I184" t="str">
            <v>光田綜合醫院</v>
          </cell>
          <cell r="K184" t="str">
            <v>員工健康促進活動-光田醫療社團法人光田綜合醫院創院104周年慶運動大會</v>
          </cell>
          <cell r="L184">
            <v>50000</v>
          </cell>
          <cell r="M184">
            <v>50000</v>
          </cell>
          <cell r="N184" t="str">
            <v>105/11/10</v>
          </cell>
          <cell r="O184" t="str">
            <v>105/12/30</v>
          </cell>
          <cell r="P184">
            <v>7500</v>
          </cell>
        </row>
        <row r="185">
          <cell r="A185" t="str">
            <v>HK105-043</v>
          </cell>
          <cell r="B185">
            <v>105</v>
          </cell>
          <cell r="C185">
            <v>105</v>
          </cell>
          <cell r="D185" t="str">
            <v>民生學院</v>
          </cell>
          <cell r="E185" t="str">
            <v>食科系</v>
          </cell>
          <cell r="F185" t="str">
            <v>林麗雲</v>
          </cell>
          <cell r="H185" t="str">
            <v>產學合作研究計畫</v>
          </cell>
          <cell r="I185" t="str">
            <v>榮合食品股份有限公司</v>
          </cell>
          <cell r="K185" t="str">
            <v>原物料風險評估與衛生自主管理</v>
          </cell>
          <cell r="L185">
            <v>250000</v>
          </cell>
          <cell r="M185">
            <v>250000</v>
          </cell>
          <cell r="N185" t="str">
            <v>105/10/01</v>
          </cell>
          <cell r="O185" t="str">
            <v>106/09/30</v>
          </cell>
          <cell r="P185">
            <v>37500</v>
          </cell>
        </row>
        <row r="186">
          <cell r="A186" t="str">
            <v>HK105-044</v>
          </cell>
          <cell r="B186">
            <v>105</v>
          </cell>
          <cell r="C186">
            <v>104</v>
          </cell>
          <cell r="D186" t="str">
            <v>醫護學院</v>
          </cell>
          <cell r="E186" t="str">
            <v>護理系</v>
          </cell>
          <cell r="F186" t="str">
            <v>顧家恬</v>
          </cell>
          <cell r="G186" t="str">
            <v>鍾嘉倫(光田醫院)</v>
          </cell>
          <cell r="H186" t="str">
            <v>產學合作研究計畫</v>
          </cell>
          <cell r="I186" t="str">
            <v>光田醫療社團法人光田綜合醫院</v>
          </cell>
          <cell r="K186" t="str">
            <v>個案報告書寫輔導-照護一位糖尿病腎病變初次血液透析之護理經驗</v>
          </cell>
          <cell r="L186">
            <v>5000</v>
          </cell>
          <cell r="M186">
            <v>5000</v>
          </cell>
          <cell r="N186" t="str">
            <v>105/07/01</v>
          </cell>
          <cell r="O186" t="str">
            <v>106/06/30</v>
          </cell>
          <cell r="P186">
            <v>750</v>
          </cell>
        </row>
        <row r="187">
          <cell r="A187" t="str">
            <v>HK105-045</v>
          </cell>
          <cell r="B187">
            <v>105</v>
          </cell>
          <cell r="C187">
            <v>104</v>
          </cell>
          <cell r="D187" t="str">
            <v>醫護學院</v>
          </cell>
          <cell r="E187" t="str">
            <v>護理系</v>
          </cell>
          <cell r="F187" t="str">
            <v>樓美玲</v>
          </cell>
          <cell r="G187" t="str">
            <v>張儷瀞(光田醫院)</v>
          </cell>
          <cell r="H187" t="str">
            <v>產學合作研究計畫</v>
          </cell>
          <cell r="I187" t="str">
            <v>光田醫療社團法人光田綜合醫院</v>
          </cell>
          <cell r="K187" t="str">
            <v xml:space="preserve">個案報告書寫輔導-一位急性腦中風失能病患之護理經驗
</v>
          </cell>
          <cell r="L187">
            <v>5000</v>
          </cell>
          <cell r="M187">
            <v>5000</v>
          </cell>
          <cell r="N187" t="str">
            <v>105/07/01</v>
          </cell>
          <cell r="O187" t="str">
            <v>106/06/30</v>
          </cell>
          <cell r="P187">
            <v>750</v>
          </cell>
        </row>
        <row r="188">
          <cell r="A188" t="str">
            <v>HK105-046</v>
          </cell>
          <cell r="B188">
            <v>105</v>
          </cell>
          <cell r="C188">
            <v>104</v>
          </cell>
          <cell r="D188" t="str">
            <v>醫護學院</v>
          </cell>
          <cell r="E188" t="str">
            <v>護理系</v>
          </cell>
          <cell r="F188" t="str">
            <v>葉明珍</v>
          </cell>
          <cell r="G188" t="str">
            <v>吳慧玲(光田醫院)</v>
          </cell>
          <cell r="H188" t="str">
            <v>產學合作研究計畫</v>
          </cell>
          <cell r="I188" t="str">
            <v>光田醫療社團法人光田綜合醫院</v>
          </cell>
          <cell r="K188" t="str">
            <v>個案報告書寫輔導-照顧一位卵巢癌病患之護理經驗</v>
          </cell>
          <cell r="L188">
            <v>5000</v>
          </cell>
          <cell r="M188">
            <v>5000</v>
          </cell>
          <cell r="N188" t="str">
            <v>105/07/01</v>
          </cell>
          <cell r="O188" t="str">
            <v>106/06/30</v>
          </cell>
          <cell r="P188">
            <v>750</v>
          </cell>
        </row>
        <row r="189">
          <cell r="A189" t="str">
            <v>HK105-047</v>
          </cell>
          <cell r="B189">
            <v>105</v>
          </cell>
          <cell r="C189">
            <v>104</v>
          </cell>
          <cell r="D189" t="str">
            <v>醫護學院</v>
          </cell>
          <cell r="E189" t="str">
            <v>護理系</v>
          </cell>
          <cell r="F189" t="str">
            <v>蔣季華</v>
          </cell>
          <cell r="G189" t="str">
            <v>卓佾璇.王慧娟(光田醫院)</v>
          </cell>
          <cell r="H189" t="str">
            <v>產學合作研究計畫</v>
          </cell>
          <cell r="I189" t="str">
            <v>光田醫療社團法人光田綜合醫院</v>
          </cell>
          <cell r="K189" t="str">
            <v>1.一位學齡期病童初次罹患第一型糖尿病之照護經驗/2.一位血液透析併乙狀結腸癌術後患者護理經驗</v>
          </cell>
          <cell r="L189">
            <v>10000</v>
          </cell>
          <cell r="M189">
            <v>10000</v>
          </cell>
          <cell r="N189" t="str">
            <v>105/07/01</v>
          </cell>
          <cell r="O189" t="str">
            <v>106/06/30</v>
          </cell>
          <cell r="P189">
            <v>1500</v>
          </cell>
        </row>
        <row r="190">
          <cell r="A190" t="str">
            <v>HK105-048</v>
          </cell>
          <cell r="B190">
            <v>105</v>
          </cell>
          <cell r="C190">
            <v>104</v>
          </cell>
          <cell r="D190" t="str">
            <v>醫護學院</v>
          </cell>
          <cell r="E190" t="str">
            <v>護理系</v>
          </cell>
          <cell r="F190" t="str">
            <v>李滿梅</v>
          </cell>
          <cell r="G190" t="str">
            <v>郭美迪.陳瑩慈.高旻萱(光田醫院)</v>
          </cell>
          <cell r="H190" t="str">
            <v>產學合作研究計畫</v>
          </cell>
          <cell r="I190" t="str">
            <v>光田醫療社團法人光田綜合醫院</v>
          </cell>
          <cell r="K190" t="str">
            <v>個案報告書寫輔導-1.照顧一位ECMO病患之護理經驗2.照顧一位心肌梗塞病人之護理經驗3.照顧一位罹患乳癌併肺部轉移病人之護理經驗</v>
          </cell>
          <cell r="L190">
            <v>15000</v>
          </cell>
          <cell r="M190">
            <v>15000</v>
          </cell>
          <cell r="N190" t="str">
            <v>105/07/01</v>
          </cell>
          <cell r="O190" t="str">
            <v>106/06/30</v>
          </cell>
          <cell r="P190">
            <v>2250</v>
          </cell>
        </row>
        <row r="191">
          <cell r="A191" t="str">
            <v>HK105-049</v>
          </cell>
          <cell r="B191">
            <v>105</v>
          </cell>
          <cell r="C191">
            <v>105</v>
          </cell>
          <cell r="D191" t="str">
            <v>工學院</v>
          </cell>
          <cell r="E191" t="str">
            <v>醫工系</v>
          </cell>
          <cell r="F191" t="str">
            <v>洪育民</v>
          </cell>
          <cell r="G191" t="str">
            <v>王耀金</v>
          </cell>
          <cell r="H191" t="str">
            <v>產學合作研究計畫</v>
          </cell>
          <cell r="I191" t="str">
            <v>惠特科技股份有限公司</v>
          </cell>
          <cell r="K191" t="str">
            <v>LED光性量測校正軟體開發</v>
          </cell>
          <cell r="L191">
            <v>150000</v>
          </cell>
          <cell r="M191">
            <v>150000</v>
          </cell>
          <cell r="N191" t="str">
            <v>105/09/01</v>
          </cell>
          <cell r="O191" t="str">
            <v>106/02/28</v>
          </cell>
          <cell r="P191">
            <v>22500</v>
          </cell>
        </row>
        <row r="192">
          <cell r="A192" t="str">
            <v>HK105-050</v>
          </cell>
          <cell r="B192">
            <v>105</v>
          </cell>
          <cell r="C192">
            <v>105</v>
          </cell>
          <cell r="D192" t="str">
            <v>管理學院</v>
          </cell>
          <cell r="E192" t="str">
            <v>餐旅系</v>
          </cell>
          <cell r="F192" t="str">
            <v>吳朝福</v>
          </cell>
          <cell r="H192" t="str">
            <v>產學合作研究計畫</v>
          </cell>
          <cell r="I192" t="str">
            <v>榮合食品股份有限公司</v>
          </cell>
          <cell r="K192" t="str">
            <v>冷凍甜點研發</v>
          </cell>
          <cell r="L192">
            <v>100000</v>
          </cell>
          <cell r="M192">
            <v>100000</v>
          </cell>
          <cell r="N192" t="str">
            <v>105/10/01</v>
          </cell>
          <cell r="O192" t="str">
            <v>106/09/30</v>
          </cell>
          <cell r="P192">
            <v>15000</v>
          </cell>
        </row>
        <row r="193">
          <cell r="A193" t="str">
            <v>HK105-051</v>
          </cell>
          <cell r="B193">
            <v>105</v>
          </cell>
          <cell r="C193">
            <v>105</v>
          </cell>
          <cell r="D193" t="str">
            <v>民生學院</v>
          </cell>
          <cell r="E193" t="str">
            <v>妝品系</v>
          </cell>
          <cell r="F193" t="str">
            <v>張聰民</v>
          </cell>
          <cell r="G193" t="str">
            <v>黃蕙君(中國醫藥大學)</v>
          </cell>
          <cell r="H193" t="str">
            <v>產學合作研究計畫</v>
          </cell>
          <cell r="I193" t="str">
            <v>歐萊德國際股份有限公司</v>
          </cell>
          <cell r="K193" t="str">
            <v>咖啡因養髮液Caffeine Botanical Scalp Revitalizer功效評估人體試驗研究計畫</v>
          </cell>
          <cell r="L193">
            <v>400000</v>
          </cell>
          <cell r="M193">
            <v>400000</v>
          </cell>
          <cell r="N193" t="str">
            <v>105/10/01</v>
          </cell>
          <cell r="O193" t="str">
            <v>106/04/30</v>
          </cell>
          <cell r="P193">
            <v>60000</v>
          </cell>
        </row>
        <row r="194">
          <cell r="A194" t="str">
            <v>HK105-052</v>
          </cell>
          <cell r="B194">
            <v>105</v>
          </cell>
          <cell r="C194">
            <v>105</v>
          </cell>
          <cell r="D194" t="str">
            <v>民生學院</v>
          </cell>
          <cell r="E194" t="str">
            <v>妝品系</v>
          </cell>
          <cell r="F194" t="str">
            <v>張聰民</v>
          </cell>
          <cell r="G194" t="str">
            <v>黃蕙君(中國醫藥大學)</v>
          </cell>
          <cell r="H194" t="str">
            <v>產學合作研究計畫</v>
          </cell>
          <cell r="I194" t="str">
            <v>歐萊德國際股份有限公司</v>
          </cell>
          <cell r="K194" t="str">
            <v>酒糟萃取物之安全性評估研究</v>
          </cell>
          <cell r="L194">
            <v>210000</v>
          </cell>
          <cell r="M194">
            <v>210000</v>
          </cell>
          <cell r="N194" t="str">
            <v>105/09/01</v>
          </cell>
          <cell r="O194" t="str">
            <v>106/03/31</v>
          </cell>
          <cell r="P194">
            <v>31500</v>
          </cell>
        </row>
        <row r="195">
          <cell r="A195" t="str">
            <v>HK105-053</v>
          </cell>
          <cell r="B195">
            <v>105</v>
          </cell>
          <cell r="C195">
            <v>105</v>
          </cell>
          <cell r="D195" t="str">
            <v>民生學院</v>
          </cell>
          <cell r="E195" t="str">
            <v>食科系</v>
          </cell>
          <cell r="F195" t="str">
            <v>林建谷</v>
          </cell>
          <cell r="H195" t="str">
            <v>產學合作研究計畫</v>
          </cell>
          <cell r="I195" t="str">
            <v>玉美研究股份有限公司</v>
          </cell>
          <cell r="K195" t="str">
            <v>團膳食材品質監測計畫(105-107年度)</v>
          </cell>
          <cell r="L195">
            <v>500000</v>
          </cell>
          <cell r="M195">
            <v>500000</v>
          </cell>
          <cell r="N195" t="str">
            <v>105/09/15</v>
          </cell>
          <cell r="O195" t="str">
            <v>108/07/31</v>
          </cell>
          <cell r="P195">
            <v>75000</v>
          </cell>
        </row>
        <row r="196">
          <cell r="A196" t="str">
            <v>HK105-054</v>
          </cell>
          <cell r="B196">
            <v>105</v>
          </cell>
          <cell r="C196">
            <v>105</v>
          </cell>
          <cell r="D196" t="str">
            <v>管理學院</v>
          </cell>
          <cell r="E196" t="str">
            <v>餐旅系</v>
          </cell>
          <cell r="F196" t="str">
            <v>洪麗美</v>
          </cell>
          <cell r="G196" t="str">
            <v>吳松濂
許凱敦
陳美伶
莊照明
鄭錦慶
李月仙</v>
          </cell>
          <cell r="H196" t="str">
            <v>產學合作研究計畫</v>
          </cell>
          <cell r="I196" t="str">
            <v>和道屋股份有限公司</v>
          </cell>
          <cell r="K196" t="str">
            <v>品牌行銷與幹部培訓計畫</v>
          </cell>
          <cell r="L196">
            <v>50000</v>
          </cell>
          <cell r="M196">
            <v>50000</v>
          </cell>
          <cell r="N196" t="str">
            <v>105/10/01</v>
          </cell>
          <cell r="O196" t="str">
            <v>106/04/30</v>
          </cell>
          <cell r="P196">
            <v>7500</v>
          </cell>
        </row>
        <row r="197">
          <cell r="A197" t="str">
            <v>HK105-055</v>
          </cell>
          <cell r="B197">
            <v>105</v>
          </cell>
          <cell r="C197">
            <v>105</v>
          </cell>
          <cell r="D197" t="str">
            <v>民生學院</v>
          </cell>
          <cell r="E197" t="str">
            <v>妝品系</v>
          </cell>
          <cell r="F197" t="str">
            <v>詹錦豐</v>
          </cell>
          <cell r="H197" t="str">
            <v>產學合作研究計畫</v>
          </cell>
          <cell r="I197" t="str">
            <v>德康生物科技股份有限公司</v>
          </cell>
          <cell r="K197" t="str">
            <v>化妝品製造技術諮詢</v>
          </cell>
          <cell r="L197">
            <v>100000</v>
          </cell>
          <cell r="M197">
            <v>100000</v>
          </cell>
          <cell r="N197" t="str">
            <v>105/10/01</v>
          </cell>
          <cell r="O197" t="str">
            <v>106/09/30</v>
          </cell>
          <cell r="P197">
            <v>15000</v>
          </cell>
        </row>
        <row r="198">
          <cell r="A198" t="str">
            <v>HK105-056</v>
          </cell>
          <cell r="B198">
            <v>105</v>
          </cell>
          <cell r="C198">
            <v>105</v>
          </cell>
          <cell r="D198" t="str">
            <v>民生學院</v>
          </cell>
          <cell r="E198" t="str">
            <v>妝品系</v>
          </cell>
          <cell r="F198" t="str">
            <v>詹錦豐</v>
          </cell>
          <cell r="H198" t="str">
            <v>產學合作研究計畫</v>
          </cell>
          <cell r="I198" t="str">
            <v>義豐隆股份有限公司</v>
          </cell>
          <cell r="K198" t="str">
            <v>銀離子水的雞胚胎絨毛尿囊膜安全性試驗</v>
          </cell>
          <cell r="L198">
            <v>5000</v>
          </cell>
          <cell r="M198">
            <v>5000</v>
          </cell>
          <cell r="N198" t="str">
            <v>105/09/20</v>
          </cell>
          <cell r="O198" t="str">
            <v>105/10/30</v>
          </cell>
          <cell r="P198">
            <v>750</v>
          </cell>
        </row>
        <row r="199">
          <cell r="A199" t="str">
            <v>HK105-057</v>
          </cell>
          <cell r="B199">
            <v>105</v>
          </cell>
          <cell r="C199">
            <v>105</v>
          </cell>
          <cell r="D199" t="str">
            <v>民生學院</v>
          </cell>
          <cell r="E199" t="str">
            <v>妝品系</v>
          </cell>
          <cell r="F199" t="str">
            <v>周怡真</v>
          </cell>
          <cell r="G199" t="str">
            <v>黃文盈</v>
          </cell>
          <cell r="H199" t="str">
            <v>產學合作研究計畫</v>
          </cell>
          <cell r="I199" t="str">
            <v>絲芙芮生醫有限公司</v>
          </cell>
          <cell r="K199" t="str">
            <v>環胜肽保濕面膜與乳霜製造</v>
          </cell>
          <cell r="L199">
            <v>280000</v>
          </cell>
          <cell r="M199">
            <v>280000</v>
          </cell>
          <cell r="N199" t="str">
            <v>105/10/01</v>
          </cell>
          <cell r="O199" t="str">
            <v>106/09/30</v>
          </cell>
          <cell r="P199">
            <v>0</v>
          </cell>
        </row>
        <row r="200">
          <cell r="A200" t="str">
            <v>HK105-058</v>
          </cell>
          <cell r="B200">
            <v>105</v>
          </cell>
          <cell r="C200">
            <v>105</v>
          </cell>
          <cell r="D200" t="str">
            <v>民生學院</v>
          </cell>
          <cell r="E200" t="str">
            <v>美髮系</v>
          </cell>
          <cell r="F200" t="str">
            <v>王曉芬</v>
          </cell>
          <cell r="G200" t="str">
            <v>易光輝</v>
          </cell>
          <cell r="H200" t="str">
            <v>產學合作研究計畫</v>
          </cell>
          <cell r="I200" t="str">
            <v>黃唯青商業有限公司</v>
          </cell>
          <cell r="K200" t="str">
            <v>黃唯青調理皂之人體有效性檢測</v>
          </cell>
          <cell r="L200">
            <v>138000</v>
          </cell>
          <cell r="M200">
            <v>138000</v>
          </cell>
          <cell r="N200" t="str">
            <v>105/09/22</v>
          </cell>
          <cell r="O200" t="str">
            <v>106/05/30</v>
          </cell>
          <cell r="P200">
            <v>20700</v>
          </cell>
        </row>
        <row r="201">
          <cell r="A201" t="str">
            <v>HK105-059</v>
          </cell>
          <cell r="B201">
            <v>105</v>
          </cell>
          <cell r="C201">
            <v>105</v>
          </cell>
          <cell r="D201" t="str">
            <v>民生學院</v>
          </cell>
          <cell r="E201" t="str">
            <v>妝品系</v>
          </cell>
          <cell r="F201" t="str">
            <v>周怡真</v>
          </cell>
          <cell r="G201" t="str">
            <v>黃文盈</v>
          </cell>
          <cell r="H201" t="str">
            <v>產學合作研究計畫</v>
          </cell>
          <cell r="I201" t="str">
            <v>穎麗生技股份有限公司</v>
          </cell>
          <cell r="K201" t="str">
            <v>鹿茸精華液產品開發</v>
          </cell>
          <cell r="L201">
            <v>50000</v>
          </cell>
          <cell r="M201">
            <v>50000</v>
          </cell>
          <cell r="N201" t="str">
            <v>105/10/15</v>
          </cell>
          <cell r="O201" t="str">
            <v>106/05/30</v>
          </cell>
          <cell r="P201">
            <v>7500</v>
          </cell>
        </row>
        <row r="202">
          <cell r="A202" t="str">
            <v>HK105-060</v>
          </cell>
          <cell r="B202">
            <v>105</v>
          </cell>
          <cell r="C202">
            <v>105</v>
          </cell>
          <cell r="D202" t="str">
            <v>工學院</v>
          </cell>
          <cell r="E202" t="str">
            <v>環安系</v>
          </cell>
          <cell r="F202" t="str">
            <v>黃文鑑</v>
          </cell>
          <cell r="H202" t="str">
            <v>產學合作研究計畫</v>
          </cell>
          <cell r="I202" t="str">
            <v>耕展永續科技有限公司</v>
          </cell>
          <cell r="K202" t="str">
            <v>東大溪汙染整治及環境改善工程-採樣及水質分析計畫</v>
          </cell>
          <cell r="L202">
            <v>100000</v>
          </cell>
          <cell r="M202">
            <v>100000</v>
          </cell>
          <cell r="N202" t="str">
            <v>105/08/01</v>
          </cell>
          <cell r="O202" t="str">
            <v>107/09/30</v>
          </cell>
          <cell r="P202">
            <v>15000</v>
          </cell>
        </row>
        <row r="203">
          <cell r="A203" t="str">
            <v>HK105-061</v>
          </cell>
          <cell r="B203">
            <v>105</v>
          </cell>
          <cell r="C203">
            <v>105</v>
          </cell>
          <cell r="D203" t="str">
            <v>民生學院</v>
          </cell>
          <cell r="E203" t="str">
            <v>妝品系</v>
          </cell>
          <cell r="F203" t="str">
            <v>易光輝</v>
          </cell>
          <cell r="G203" t="str">
            <v>王曉芬</v>
          </cell>
          <cell r="H203" t="str">
            <v>產學合作研究計畫</v>
          </cell>
          <cell r="I203" t="str">
            <v>林婉莉</v>
          </cell>
          <cell r="K203" t="str">
            <v>以GC/MS檢測牛樟精油成分之研究</v>
          </cell>
          <cell r="L203">
            <v>9200</v>
          </cell>
          <cell r="M203">
            <v>9200</v>
          </cell>
          <cell r="N203" t="str">
            <v>105/10/20</v>
          </cell>
          <cell r="O203" t="str">
            <v>105/12/30</v>
          </cell>
          <cell r="P203">
            <v>1380</v>
          </cell>
        </row>
        <row r="204">
          <cell r="A204" t="str">
            <v>HK105-062</v>
          </cell>
          <cell r="B204">
            <v>105</v>
          </cell>
          <cell r="C204">
            <v>105</v>
          </cell>
          <cell r="D204" t="str">
            <v>管理學院</v>
          </cell>
          <cell r="E204" t="str">
            <v>健管系</v>
          </cell>
          <cell r="F204" t="str">
            <v>胡庭禎</v>
          </cell>
          <cell r="H204" t="str">
            <v>產學合作研究計畫</v>
          </cell>
          <cell r="I204" t="str">
            <v>創照管理諮詢(上海)有限公司</v>
          </cell>
          <cell r="K204" t="str">
            <v xml:space="preserve">2016年貴州省中職學生研習團計畫-2
</v>
          </cell>
          <cell r="L204">
            <v>775500</v>
          </cell>
          <cell r="M204">
            <v>775500</v>
          </cell>
          <cell r="N204" t="str">
            <v>105/10/01</v>
          </cell>
          <cell r="O204" t="str">
            <v>106/01/31</v>
          </cell>
          <cell r="P204">
            <v>193875</v>
          </cell>
        </row>
        <row r="205">
          <cell r="A205" t="str">
            <v>HK105-063</v>
          </cell>
          <cell r="B205">
            <v>105</v>
          </cell>
          <cell r="C205">
            <v>105</v>
          </cell>
          <cell r="D205" t="str">
            <v>管理學院</v>
          </cell>
          <cell r="E205" t="str">
            <v>健管系</v>
          </cell>
          <cell r="F205" t="str">
            <v>胡庭禎</v>
          </cell>
          <cell r="G205" t="str">
            <v>田其虎</v>
          </cell>
          <cell r="H205" t="str">
            <v>產學合作研究計畫</v>
          </cell>
          <cell r="I205" t="str">
            <v>創照管理諮詢(上海)有限公司</v>
          </cell>
          <cell r="K205" t="str">
            <v>2016年成都市學前教育研習團計畫</v>
          </cell>
          <cell r="L205">
            <v>1316000</v>
          </cell>
          <cell r="M205">
            <v>1316000</v>
          </cell>
          <cell r="N205" t="str">
            <v>105/10/01</v>
          </cell>
          <cell r="O205" t="str">
            <v>106/01/31</v>
          </cell>
          <cell r="P205">
            <v>263200</v>
          </cell>
        </row>
        <row r="206">
          <cell r="A206" t="str">
            <v>HK105-064</v>
          </cell>
          <cell r="B206">
            <v>105</v>
          </cell>
          <cell r="C206">
            <v>105</v>
          </cell>
          <cell r="D206" t="str">
            <v>民生學院</v>
          </cell>
          <cell r="E206" t="str">
            <v>食科系</v>
          </cell>
          <cell r="F206" t="str">
            <v>陳玉舜</v>
          </cell>
          <cell r="G206" t="str">
            <v>陳俊曄</v>
          </cell>
          <cell r="H206" t="str">
            <v>產學合作研究計畫</v>
          </cell>
          <cell r="I206" t="str">
            <v>E.D Food Care Sdn.Bhd.(益鼎食品有限公司)</v>
          </cell>
          <cell r="K206" t="str">
            <v>改良式沉香木植菌技術</v>
          </cell>
          <cell r="L206">
            <v>300000</v>
          </cell>
          <cell r="M206">
            <v>300000</v>
          </cell>
          <cell r="N206" t="str">
            <v>105/10/01</v>
          </cell>
          <cell r="O206" t="str">
            <v>106/12/31</v>
          </cell>
          <cell r="P206">
            <v>45000</v>
          </cell>
        </row>
        <row r="207">
          <cell r="A207" t="str">
            <v>HK105-065</v>
          </cell>
          <cell r="B207">
            <v>105</v>
          </cell>
          <cell r="C207">
            <v>104</v>
          </cell>
          <cell r="D207" t="str">
            <v>醫護學院</v>
          </cell>
          <cell r="E207" t="str">
            <v>生科系</v>
          </cell>
          <cell r="F207" t="str">
            <v>喬長誠</v>
          </cell>
          <cell r="H207" t="str">
            <v>產學合作研究計畫</v>
          </cell>
          <cell r="I207" t="str">
            <v>鴻元生技股份有限公司</v>
          </cell>
          <cell r="K207" t="str">
            <v>GC-MS與LC-MS於天然槴子紅色素分析</v>
          </cell>
          <cell r="L207">
            <v>240000</v>
          </cell>
          <cell r="M207">
            <v>240000</v>
          </cell>
          <cell r="N207" t="str">
            <v>105/07/28</v>
          </cell>
          <cell r="O207" t="str">
            <v>106/07/27</v>
          </cell>
          <cell r="P207">
            <v>36000</v>
          </cell>
        </row>
        <row r="208">
          <cell r="A208" t="str">
            <v>HK105-066</v>
          </cell>
          <cell r="B208">
            <v>105</v>
          </cell>
          <cell r="C208">
            <v>105</v>
          </cell>
          <cell r="D208" t="str">
            <v>民生學院</v>
          </cell>
          <cell r="E208" t="str">
            <v>食科系</v>
          </cell>
          <cell r="F208" t="str">
            <v>林麗雲</v>
          </cell>
          <cell r="G208" t="str">
            <v>吳朝福</v>
          </cell>
          <cell r="H208" t="str">
            <v>產學合作研究計畫</v>
          </cell>
          <cell r="I208" t="str">
            <v>美食達人股份有限公司</v>
          </cell>
          <cell r="K208" t="str">
            <v>提升員工生產衛生與自主管理教育計畫</v>
          </cell>
          <cell r="L208">
            <v>20700</v>
          </cell>
          <cell r="M208">
            <v>20700</v>
          </cell>
          <cell r="N208" t="str">
            <v>105/11/01</v>
          </cell>
          <cell r="O208" t="str">
            <v>105/12/30</v>
          </cell>
          <cell r="P208">
            <v>3105</v>
          </cell>
        </row>
        <row r="209">
          <cell r="A209" t="str">
            <v>HK105-067</v>
          </cell>
          <cell r="B209">
            <v>105</v>
          </cell>
          <cell r="C209">
            <v>105</v>
          </cell>
          <cell r="D209" t="str">
            <v>民生學院</v>
          </cell>
          <cell r="E209" t="str">
            <v>食科系</v>
          </cell>
          <cell r="F209" t="str">
            <v>黃至盛</v>
          </cell>
          <cell r="H209" t="str">
            <v>產學合作研究計畫</v>
          </cell>
          <cell r="I209" t="str">
            <v>新振發食品有限公司</v>
          </cell>
          <cell r="K209" t="str">
            <v>製程與產品安全監測之研究</v>
          </cell>
          <cell r="L209">
            <v>100000</v>
          </cell>
          <cell r="M209">
            <v>100000</v>
          </cell>
          <cell r="N209" t="str">
            <v>105/11/10</v>
          </cell>
          <cell r="O209" t="str">
            <v>106/11/30</v>
          </cell>
          <cell r="P209">
            <v>15000</v>
          </cell>
        </row>
        <row r="210">
          <cell r="A210" t="str">
            <v>HK105-068</v>
          </cell>
          <cell r="B210">
            <v>105</v>
          </cell>
          <cell r="C210">
            <v>105</v>
          </cell>
          <cell r="D210" t="str">
            <v>民生學院</v>
          </cell>
          <cell r="E210" t="str">
            <v>妝品系</v>
          </cell>
          <cell r="F210" t="str">
            <v>施珮緹</v>
          </cell>
          <cell r="H210" t="str">
            <v>產學合作研究計畫</v>
          </cell>
          <cell r="I210" t="str">
            <v>台中市美容業職業工會</v>
          </cell>
          <cell r="K210" t="str">
            <v>國際禮儀研習班</v>
          </cell>
          <cell r="L210">
            <v>100000</v>
          </cell>
          <cell r="M210">
            <v>100000</v>
          </cell>
          <cell r="N210" t="str">
            <v>105/12/01</v>
          </cell>
          <cell r="O210" t="str">
            <v>106/03/30</v>
          </cell>
          <cell r="P210">
            <v>15000</v>
          </cell>
        </row>
        <row r="211">
          <cell r="A211" t="str">
            <v>HK105-069</v>
          </cell>
          <cell r="B211">
            <v>105</v>
          </cell>
          <cell r="C211">
            <v>105</v>
          </cell>
          <cell r="D211" t="str">
            <v>民生學院</v>
          </cell>
          <cell r="E211" t="str">
            <v>妝品系</v>
          </cell>
          <cell r="F211" t="str">
            <v>易光輝</v>
          </cell>
          <cell r="G211" t="str">
            <v>王曉芬</v>
          </cell>
          <cell r="H211" t="str">
            <v>產學合作研究計畫</v>
          </cell>
          <cell r="I211" t="str">
            <v>楊俊逸</v>
          </cell>
          <cell r="K211" t="str">
            <v>喜馬拉雅雪松純露成分、農藥及重金屬分析計畫</v>
          </cell>
          <cell r="L211">
            <v>18700</v>
          </cell>
          <cell r="M211">
            <v>18700</v>
          </cell>
          <cell r="N211" t="str">
            <v>105/11/15</v>
          </cell>
          <cell r="O211" t="str">
            <v>106/01/30</v>
          </cell>
          <cell r="P211">
            <v>2805</v>
          </cell>
        </row>
        <row r="212">
          <cell r="A212" t="str">
            <v>HK105-070</v>
          </cell>
          <cell r="B212">
            <v>105</v>
          </cell>
          <cell r="C212">
            <v>105</v>
          </cell>
          <cell r="D212" t="str">
            <v>民生學院</v>
          </cell>
          <cell r="E212" t="str">
            <v>妝品系</v>
          </cell>
          <cell r="F212" t="str">
            <v>劉美鈴</v>
          </cell>
          <cell r="H212" t="str">
            <v>產學合作研究計畫</v>
          </cell>
          <cell r="I212" t="str">
            <v>月眉國際開發股份有限公司</v>
          </cell>
          <cell r="K212" t="str">
            <v>麗寶樂園-美式陰屍路</v>
          </cell>
          <cell r="L212">
            <v>164650</v>
          </cell>
          <cell r="M212">
            <v>164650</v>
          </cell>
          <cell r="N212" t="str">
            <v>105/10/06</v>
          </cell>
          <cell r="O212" t="str">
            <v>105/12/31</v>
          </cell>
          <cell r="P212">
            <v>24698</v>
          </cell>
        </row>
        <row r="213">
          <cell r="A213" t="str">
            <v>HK105-071</v>
          </cell>
          <cell r="B213">
            <v>105</v>
          </cell>
          <cell r="C213">
            <v>105</v>
          </cell>
          <cell r="D213" t="str">
            <v>民生學院</v>
          </cell>
          <cell r="E213" t="str">
            <v>妝品系</v>
          </cell>
          <cell r="F213" t="str">
            <v>陳明仁</v>
          </cell>
          <cell r="H213" t="str">
            <v>產學合作研究計畫</v>
          </cell>
          <cell r="I213" t="str">
            <v>財團法人塑膠工業技術發展中心</v>
          </cell>
          <cell r="K213" t="str">
            <v>感光分子改質分析計畫</v>
          </cell>
          <cell r="L213">
            <v>100000</v>
          </cell>
          <cell r="M213">
            <v>100000</v>
          </cell>
          <cell r="N213" t="str">
            <v>105/11/15</v>
          </cell>
          <cell r="O213" t="str">
            <v>105/12/15</v>
          </cell>
          <cell r="P213">
            <v>15000</v>
          </cell>
        </row>
        <row r="214">
          <cell r="A214" t="str">
            <v>HK105-072</v>
          </cell>
          <cell r="B214">
            <v>105</v>
          </cell>
          <cell r="C214">
            <v>105</v>
          </cell>
          <cell r="D214" t="str">
            <v>民生學院</v>
          </cell>
          <cell r="E214" t="str">
            <v>食科系</v>
          </cell>
          <cell r="F214" t="str">
            <v>蔣育錚</v>
          </cell>
          <cell r="G214" t="str">
            <v>黃文盈
王曉芬</v>
          </cell>
          <cell r="H214" t="str">
            <v>產學合作研究計畫</v>
          </cell>
          <cell r="I214" t="str">
            <v>和峰食品有限公司</v>
          </cell>
          <cell r="K214" t="str">
            <v>團膳食材檢測計畫</v>
          </cell>
          <cell r="L214">
            <v>150000</v>
          </cell>
          <cell r="M214">
            <v>150000</v>
          </cell>
          <cell r="N214" t="str">
            <v>105/12/01</v>
          </cell>
          <cell r="O214" t="str">
            <v>106/11/30</v>
          </cell>
          <cell r="P214">
            <v>22500</v>
          </cell>
        </row>
        <row r="215">
          <cell r="A215" t="str">
            <v>HK105-073</v>
          </cell>
          <cell r="B215">
            <v>105</v>
          </cell>
          <cell r="C215">
            <v>105</v>
          </cell>
          <cell r="D215" t="str">
            <v>人文社會學院</v>
          </cell>
          <cell r="E215" t="str">
            <v>運休系</v>
          </cell>
          <cell r="F215" t="str">
            <v>劉進枰</v>
          </cell>
          <cell r="G215" t="str">
            <v>張嚴仁、陳敦禮</v>
          </cell>
          <cell r="H215" t="str">
            <v>產學合作研究計畫</v>
          </cell>
          <cell r="I215" t="str">
            <v>藍海足球協會</v>
          </cell>
          <cell r="K215" t="str">
            <v>2016年藍海盃幼兒足球賽</v>
          </cell>
          <cell r="L215">
            <v>50000</v>
          </cell>
          <cell r="M215">
            <v>50000</v>
          </cell>
          <cell r="N215" t="str">
            <v>105/12/04</v>
          </cell>
          <cell r="O215" t="str">
            <v>106/01/30</v>
          </cell>
          <cell r="P215">
            <v>7500</v>
          </cell>
        </row>
        <row r="216">
          <cell r="A216" t="str">
            <v>HK105-074</v>
          </cell>
          <cell r="B216">
            <v>105</v>
          </cell>
          <cell r="C216">
            <v>105</v>
          </cell>
          <cell r="D216" t="str">
            <v>工學院</v>
          </cell>
          <cell r="E216" t="str">
            <v>環安系</v>
          </cell>
          <cell r="F216" t="str">
            <v>賈台寶</v>
          </cell>
          <cell r="G216" t="str">
            <v>陳秀玲</v>
          </cell>
          <cell r="H216" t="str">
            <v>產學合作研究計畫</v>
          </cell>
          <cell r="I216" t="str">
            <v>景丰科技股份有限公司</v>
          </cell>
          <cell r="K216" t="str">
            <v>台塑六輕健康風險評估計畫</v>
          </cell>
          <cell r="L216">
            <v>1500000</v>
          </cell>
          <cell r="M216">
            <v>1500000</v>
          </cell>
          <cell r="N216" t="str">
            <v>105/12/01</v>
          </cell>
          <cell r="O216" t="str">
            <v>106/11/30</v>
          </cell>
          <cell r="P216">
            <v>225000</v>
          </cell>
        </row>
        <row r="217">
          <cell r="A217" t="str">
            <v>HK105-075</v>
          </cell>
          <cell r="B217">
            <v>105</v>
          </cell>
          <cell r="C217">
            <v>105</v>
          </cell>
          <cell r="D217" t="str">
            <v>民生學院</v>
          </cell>
          <cell r="E217" t="str">
            <v>妝品系</v>
          </cell>
          <cell r="F217" t="str">
            <v>李珮琪</v>
          </cell>
          <cell r="H217" t="str">
            <v>產學合作研究計畫</v>
          </cell>
          <cell r="I217" t="str">
            <v>愛妮雅化妝品集團(愛妮企業股份有限公司)</v>
          </cell>
          <cell r="K217" t="str">
            <v>產品開發技術諮詢與教育訓練</v>
          </cell>
          <cell r="L217">
            <v>240000</v>
          </cell>
          <cell r="M217">
            <v>240000</v>
          </cell>
          <cell r="N217" t="str">
            <v>105/11/01</v>
          </cell>
          <cell r="O217" t="str">
            <v>106/10/31</v>
          </cell>
          <cell r="P217">
            <v>36000</v>
          </cell>
        </row>
        <row r="218">
          <cell r="A218" t="str">
            <v>HK105-076</v>
          </cell>
          <cell r="B218">
            <v>105</v>
          </cell>
          <cell r="C218">
            <v>105</v>
          </cell>
          <cell r="D218" t="str">
            <v>民生學院</v>
          </cell>
          <cell r="E218" t="str">
            <v>妝品系</v>
          </cell>
          <cell r="F218" t="str">
            <v>易光輝</v>
          </cell>
          <cell r="G218" t="str">
            <v>王曉芬</v>
          </cell>
          <cell r="H218" t="str">
            <v>產學合作研究計畫</v>
          </cell>
          <cell r="I218" t="str">
            <v>涂榮哲</v>
          </cell>
          <cell r="K218" t="str">
            <v>以GC/MS檢測檀香精油成分之研究</v>
          </cell>
          <cell r="L218">
            <v>9200</v>
          </cell>
          <cell r="M218">
            <v>9200</v>
          </cell>
          <cell r="N218" t="str">
            <v>105/12/20</v>
          </cell>
          <cell r="O218" t="str">
            <v>106/03/20</v>
          </cell>
          <cell r="P218">
            <v>1380</v>
          </cell>
        </row>
        <row r="219">
          <cell r="A219" t="str">
            <v>HK105-077</v>
          </cell>
          <cell r="B219">
            <v>106</v>
          </cell>
          <cell r="C219">
            <v>105</v>
          </cell>
          <cell r="D219" t="str">
            <v>人文社會學院</v>
          </cell>
          <cell r="E219" t="str">
            <v>運休系</v>
          </cell>
          <cell r="F219" t="str">
            <v>劉進枰</v>
          </cell>
          <cell r="G219" t="str">
            <v>張嚴仁</v>
          </cell>
          <cell r="H219" t="str">
            <v>產學合作研究計畫</v>
          </cell>
          <cell r="I219" t="str">
            <v>藍海足球協會</v>
          </cell>
          <cell r="K219" t="str">
            <v>2017年寒假藍海學童足球營</v>
          </cell>
          <cell r="L219">
            <v>50000</v>
          </cell>
          <cell r="M219">
            <v>50000</v>
          </cell>
          <cell r="N219" t="str">
            <v>106/01/01</v>
          </cell>
          <cell r="O219" t="str">
            <v>106/02/28</v>
          </cell>
          <cell r="P219">
            <v>7500</v>
          </cell>
        </row>
        <row r="220">
          <cell r="A220" t="str">
            <v>HK105-078</v>
          </cell>
          <cell r="B220">
            <v>106</v>
          </cell>
          <cell r="C220">
            <v>105</v>
          </cell>
          <cell r="D220" t="str">
            <v>醫護學院</v>
          </cell>
          <cell r="E220" t="str">
            <v>營養系</v>
          </cell>
          <cell r="F220" t="str">
            <v>魏秋偉</v>
          </cell>
          <cell r="G220" t="str">
            <v>台北慈濟醫院楊久滕</v>
          </cell>
          <cell r="H220" t="str">
            <v>產學合作研究計畫</v>
          </cell>
          <cell r="I220" t="str">
            <v>台南後壁阿鳳芭樂</v>
          </cell>
          <cell r="K220" t="str">
            <v>不同品種芭樂對於APAP誘導不同腎細胞生長的影響</v>
          </cell>
          <cell r="L220">
            <v>60000</v>
          </cell>
          <cell r="M220">
            <v>60000</v>
          </cell>
          <cell r="N220" t="str">
            <v>106/01/16</v>
          </cell>
          <cell r="O220" t="str">
            <v>106/12/31</v>
          </cell>
          <cell r="P220">
            <v>9000</v>
          </cell>
        </row>
        <row r="221">
          <cell r="A221" t="str">
            <v>HK105-079</v>
          </cell>
          <cell r="B221">
            <v>105</v>
          </cell>
          <cell r="C221">
            <v>105</v>
          </cell>
          <cell r="D221" t="str">
            <v>民生學院</v>
          </cell>
          <cell r="E221" t="str">
            <v>美髮系</v>
          </cell>
          <cell r="F221" t="str">
            <v>戴美瑩</v>
          </cell>
          <cell r="G221" t="str">
            <v>推廣</v>
          </cell>
          <cell r="H221" t="str">
            <v>產學合作研究計畫</v>
          </cell>
          <cell r="I221" t="str">
            <v>快樂麗康股份有限公司</v>
          </cell>
          <cell r="K221" t="str">
            <v>美髮從業人員教育訓練產學合作案第七期台北E班</v>
          </cell>
          <cell r="L221">
            <v>244400</v>
          </cell>
          <cell r="M221">
            <v>244400</v>
          </cell>
          <cell r="N221" t="str">
            <v>105/11/03</v>
          </cell>
          <cell r="O221" t="str">
            <v>106/02/02</v>
          </cell>
          <cell r="P221">
            <v>43992</v>
          </cell>
        </row>
        <row r="222">
          <cell r="A222" t="str">
            <v>HK105-080</v>
          </cell>
          <cell r="B222">
            <v>105</v>
          </cell>
          <cell r="C222">
            <v>105</v>
          </cell>
          <cell r="D222" t="str">
            <v>民生學院</v>
          </cell>
          <cell r="E222" t="str">
            <v>美髮系</v>
          </cell>
          <cell r="F222" t="str">
            <v>戴美瑩</v>
          </cell>
          <cell r="G222" t="str">
            <v>推廣</v>
          </cell>
          <cell r="H222" t="str">
            <v>產學合作研究計畫</v>
          </cell>
          <cell r="I222" t="str">
            <v>快樂麗康股份有限公司</v>
          </cell>
          <cell r="K222" t="str">
            <v>美髮從業人員教育訓練產學合作案第九期台北B班</v>
          </cell>
          <cell r="L222">
            <v>439920</v>
          </cell>
          <cell r="M222">
            <v>439920</v>
          </cell>
          <cell r="N222" t="str">
            <v>105/12/22</v>
          </cell>
          <cell r="O222" t="str">
            <v>106/03/01</v>
          </cell>
          <cell r="P222">
            <v>79186</v>
          </cell>
        </row>
        <row r="223">
          <cell r="A223" t="str">
            <v>HK105-081</v>
          </cell>
          <cell r="B223">
            <v>105</v>
          </cell>
          <cell r="C223">
            <v>105</v>
          </cell>
          <cell r="D223" t="str">
            <v>民生學院</v>
          </cell>
          <cell r="E223" t="str">
            <v>妝品系</v>
          </cell>
          <cell r="F223" t="str">
            <v>許慈芳</v>
          </cell>
          <cell r="G223" t="str">
            <v>蔡高頌</v>
          </cell>
          <cell r="H223" t="str">
            <v>產學合作研究計畫</v>
          </cell>
          <cell r="I223" t="str">
            <v>創醫生技有限公司</v>
          </cell>
          <cell r="K223" t="str">
            <v>得生兩種藥膠布製劑刺激性及致敏性評估於人體貼膚試驗</v>
          </cell>
          <cell r="L223">
            <v>661588</v>
          </cell>
          <cell r="M223">
            <v>661588</v>
          </cell>
          <cell r="N223" t="str">
            <v>105/12/05</v>
          </cell>
          <cell r="O223" t="str">
            <v>106/06/30</v>
          </cell>
          <cell r="P223">
            <v>99238</v>
          </cell>
        </row>
        <row r="224">
          <cell r="A224" t="str">
            <v>HK105-082</v>
          </cell>
          <cell r="B224">
            <v>106</v>
          </cell>
          <cell r="C224">
            <v>105</v>
          </cell>
          <cell r="D224" t="str">
            <v>民生學院</v>
          </cell>
          <cell r="E224" t="str">
            <v>食科系</v>
          </cell>
          <cell r="F224" t="str">
            <v>呂淑芬</v>
          </cell>
          <cell r="H224" t="str">
            <v>產學合作研究計畫</v>
          </cell>
          <cell r="I224" t="str">
            <v>綠霖生技有限公司</v>
          </cell>
          <cell r="K224" t="str">
            <v>發酵高麗蔘粉Plus安全性探討計畫</v>
          </cell>
          <cell r="L224">
            <v>700000</v>
          </cell>
          <cell r="M224">
            <v>700000</v>
          </cell>
          <cell r="N224" t="str">
            <v>106/02/01</v>
          </cell>
          <cell r="O224" t="str">
            <v>107/09/30</v>
          </cell>
          <cell r="P224">
            <v>105000</v>
          </cell>
        </row>
        <row r="225">
          <cell r="A225" t="str">
            <v>HK105-083</v>
          </cell>
          <cell r="B225">
            <v>106</v>
          </cell>
          <cell r="C225">
            <v>105</v>
          </cell>
          <cell r="D225" t="str">
            <v>民生學院</v>
          </cell>
          <cell r="E225" t="str">
            <v>美髮系</v>
          </cell>
          <cell r="F225" t="str">
            <v>莊麗津</v>
          </cell>
          <cell r="G225" t="str">
            <v>戴美瑩</v>
          </cell>
          <cell r="H225" t="str">
            <v>產學合作研究計畫</v>
          </cell>
          <cell r="I225" t="str">
            <v>快樂麗康股份有限公司</v>
          </cell>
          <cell r="K225" t="str">
            <v>Happy Hair美髮從業人員培訓方案暨髮用化妝品店販銷售應用研究計畫(五)</v>
          </cell>
          <cell r="L225">
            <v>747400</v>
          </cell>
          <cell r="M225">
            <v>747400</v>
          </cell>
          <cell r="N225" t="str">
            <v>106/02/01</v>
          </cell>
          <cell r="O225" t="str">
            <v>107/01/31</v>
          </cell>
          <cell r="P225">
            <v>112110</v>
          </cell>
        </row>
        <row r="226">
          <cell r="A226" t="str">
            <v>HK105-084</v>
          </cell>
          <cell r="B226">
            <v>106</v>
          </cell>
          <cell r="C226">
            <v>105</v>
          </cell>
          <cell r="D226" t="str">
            <v>民生學院</v>
          </cell>
          <cell r="E226" t="str">
            <v>食科系</v>
          </cell>
          <cell r="F226" t="str">
            <v>林麗雲</v>
          </cell>
          <cell r="G226" t="str">
            <v>吳朝福</v>
          </cell>
          <cell r="H226" t="str">
            <v>產學合作研究計畫</v>
          </cell>
          <cell r="I226" t="str">
            <v>美食達人股份有限公司</v>
          </cell>
          <cell r="K226" t="str">
            <v>廠區衛生與產品自主管理檢驗</v>
          </cell>
          <cell r="L226">
            <v>450000</v>
          </cell>
          <cell r="M226">
            <v>450000</v>
          </cell>
          <cell r="N226" t="str">
            <v>106/01/01</v>
          </cell>
          <cell r="O226" t="str">
            <v>106/12/31</v>
          </cell>
          <cell r="P226">
            <v>67500</v>
          </cell>
        </row>
        <row r="227">
          <cell r="A227" t="str">
            <v>HK105-085</v>
          </cell>
          <cell r="B227">
            <v>106</v>
          </cell>
          <cell r="C227">
            <v>105</v>
          </cell>
          <cell r="D227" t="str">
            <v>民生學院</v>
          </cell>
          <cell r="E227" t="str">
            <v>妝品系</v>
          </cell>
          <cell r="F227" t="str">
            <v>易光輝</v>
          </cell>
          <cell r="G227" t="str">
            <v>王曉芬</v>
          </cell>
          <cell r="H227" t="str">
            <v>產學合作研究計畫</v>
          </cell>
          <cell r="I227" t="str">
            <v>昇洋生物科技股份有限公司</v>
          </cell>
          <cell r="K227" t="str">
            <v>燕窩精華液及面膜之人體有效性檢測</v>
          </cell>
          <cell r="L227">
            <v>159850</v>
          </cell>
          <cell r="M227">
            <v>159850</v>
          </cell>
          <cell r="N227" t="str">
            <v>106/01/01</v>
          </cell>
          <cell r="O227" t="str">
            <v>106/06/30</v>
          </cell>
          <cell r="P227">
            <v>23978</v>
          </cell>
        </row>
        <row r="228">
          <cell r="A228" t="str">
            <v>HK105-086</v>
          </cell>
          <cell r="B228">
            <v>105</v>
          </cell>
          <cell r="C228">
            <v>105</v>
          </cell>
          <cell r="D228" t="str">
            <v>民生學院</v>
          </cell>
          <cell r="E228" t="str">
            <v>食科系</v>
          </cell>
          <cell r="F228" t="str">
            <v>林麗雲</v>
          </cell>
          <cell r="H228" t="str">
            <v>產學合作研究計畫</v>
          </cell>
          <cell r="I228" t="str">
            <v>南投縣中寮鄉公所</v>
          </cell>
          <cell r="K228" t="str">
            <v>輔導休閒區內之新鮮、加工農產品安全衛生及食品標示改善</v>
          </cell>
          <cell r="L228">
            <v>76000</v>
          </cell>
          <cell r="M228">
            <v>76000</v>
          </cell>
          <cell r="N228" t="str">
            <v>105/12/20</v>
          </cell>
          <cell r="O228" t="str">
            <v>106/03/20</v>
          </cell>
          <cell r="P228">
            <v>11400</v>
          </cell>
        </row>
        <row r="229">
          <cell r="A229" t="str">
            <v>HK105-087</v>
          </cell>
          <cell r="B229">
            <v>106</v>
          </cell>
          <cell r="C229">
            <v>105</v>
          </cell>
          <cell r="D229" t="str">
            <v>民生學院</v>
          </cell>
          <cell r="E229" t="str">
            <v>食科系</v>
          </cell>
          <cell r="F229" t="str">
            <v>林麗雲</v>
          </cell>
          <cell r="H229" t="str">
            <v>產學合作研究計畫</v>
          </cell>
          <cell r="I229" t="str">
            <v>南投縣中寮鄉公所龍眼林休閒農業區促進會</v>
          </cell>
          <cell r="K229" t="str">
            <v>輔導休閒區內之新鮮、加工農產品安全衛生及食品標示改善</v>
          </cell>
          <cell r="L229">
            <v>24000</v>
          </cell>
          <cell r="M229">
            <v>24000</v>
          </cell>
          <cell r="N229" t="str">
            <v>106/01/01</v>
          </cell>
          <cell r="O229" t="str">
            <v>106/12/30</v>
          </cell>
          <cell r="P229">
            <v>3600</v>
          </cell>
        </row>
        <row r="230">
          <cell r="A230" t="str">
            <v>HK105-089</v>
          </cell>
          <cell r="B230">
            <v>106</v>
          </cell>
          <cell r="C230">
            <v>105</v>
          </cell>
          <cell r="D230" t="str">
            <v>民生學院</v>
          </cell>
          <cell r="E230" t="str">
            <v>食科系</v>
          </cell>
          <cell r="F230" t="str">
            <v>黃至盛</v>
          </cell>
          <cell r="G230" t="str">
            <v>柯耀筆
羅蕙芬</v>
          </cell>
          <cell r="H230" t="str">
            <v>產學合作研究計畫</v>
          </cell>
          <cell r="I230" t="str">
            <v>聯安冷凍食品股份有限公司</v>
          </cell>
          <cell r="K230" t="str">
            <v>製程改善與品質、衛生管控之研究</v>
          </cell>
          <cell r="L230">
            <v>400000</v>
          </cell>
          <cell r="M230">
            <v>400000</v>
          </cell>
          <cell r="N230" t="str">
            <v>106/01/01</v>
          </cell>
          <cell r="O230" t="str">
            <v>107/04/30</v>
          </cell>
          <cell r="P230">
            <v>60000</v>
          </cell>
        </row>
        <row r="231">
          <cell r="A231" t="str">
            <v>HK105-090</v>
          </cell>
          <cell r="B231">
            <v>105</v>
          </cell>
          <cell r="C231">
            <v>105</v>
          </cell>
          <cell r="D231" t="str">
            <v>民生學院</v>
          </cell>
          <cell r="E231" t="str">
            <v>妝品系</v>
          </cell>
          <cell r="F231" t="str">
            <v>歐明秋</v>
          </cell>
          <cell r="H231" t="str">
            <v>產學合作研究計畫</v>
          </cell>
          <cell r="I231" t="str">
            <v>靖妮生物有限公司</v>
          </cell>
          <cell r="K231" t="str">
            <v>吸嗅精油應用於認知影響之研究</v>
          </cell>
          <cell r="L231">
            <v>120000</v>
          </cell>
          <cell r="M231">
            <v>120000</v>
          </cell>
          <cell r="N231" t="str">
            <v>105/12/01</v>
          </cell>
          <cell r="O231" t="str">
            <v>107/07/31</v>
          </cell>
          <cell r="P231">
            <v>18000</v>
          </cell>
        </row>
        <row r="232">
          <cell r="A232" t="str">
            <v>HK105-091</v>
          </cell>
          <cell r="B232">
            <v>106</v>
          </cell>
          <cell r="C232">
            <v>105</v>
          </cell>
          <cell r="D232" t="str">
            <v>人文社會學院</v>
          </cell>
          <cell r="E232" t="str">
            <v>老福系</v>
          </cell>
          <cell r="F232" t="str">
            <v>林佳靜</v>
          </cell>
          <cell r="H232" t="str">
            <v>產學合作研究計畫</v>
          </cell>
          <cell r="I232" t="str">
            <v>社團法人南投縣基督教青年會</v>
          </cell>
          <cell r="K232" t="str">
            <v>台灣照顧預防指導員之職能分析研究</v>
          </cell>
          <cell r="L232">
            <v>150000</v>
          </cell>
          <cell r="M232">
            <v>150000</v>
          </cell>
          <cell r="N232" t="str">
            <v>106/01/09</v>
          </cell>
          <cell r="O232" t="str">
            <v>106/12/31</v>
          </cell>
          <cell r="P232">
            <v>22500</v>
          </cell>
        </row>
        <row r="233">
          <cell r="A233" t="str">
            <v>HK105-092</v>
          </cell>
          <cell r="B233">
            <v>106</v>
          </cell>
          <cell r="C233">
            <v>105</v>
          </cell>
          <cell r="D233" t="str">
            <v>人文社會學院</v>
          </cell>
          <cell r="E233" t="str">
            <v>老福系</v>
          </cell>
          <cell r="F233" t="str">
            <v>林佳靜</v>
          </cell>
          <cell r="H233" t="str">
            <v>產學合作研究計畫</v>
          </cell>
          <cell r="I233" t="str">
            <v>社團法人南投縣基督教青年會</v>
          </cell>
          <cell r="K233" t="str">
            <v>以照顧預防活動介入失能老人之成效分析</v>
          </cell>
          <cell r="L233">
            <v>50000</v>
          </cell>
          <cell r="M233">
            <v>50000</v>
          </cell>
          <cell r="N233" t="str">
            <v>106/01/16</v>
          </cell>
          <cell r="O233" t="str">
            <v>106/12/31</v>
          </cell>
          <cell r="P233">
            <v>7500</v>
          </cell>
        </row>
        <row r="234">
          <cell r="A234" t="str">
            <v>HK105-093</v>
          </cell>
          <cell r="B234">
            <v>106</v>
          </cell>
          <cell r="C234">
            <v>105</v>
          </cell>
          <cell r="D234" t="str">
            <v>民生學院</v>
          </cell>
          <cell r="E234" t="str">
            <v>妝品系</v>
          </cell>
          <cell r="F234" t="str">
            <v>黃文盈</v>
          </cell>
          <cell r="G234" t="str">
            <v>周怡真</v>
          </cell>
          <cell r="H234" t="str">
            <v>產學合作研究計畫</v>
          </cell>
          <cell r="I234" t="str">
            <v>詩迪奧綺國際有限公司</v>
          </cell>
          <cell r="K234" t="str">
            <v>開發敏弱肌保養品系列-3</v>
          </cell>
          <cell r="L234">
            <v>200000</v>
          </cell>
          <cell r="M234">
            <v>200000</v>
          </cell>
          <cell r="N234" t="str">
            <v>106/01/03</v>
          </cell>
          <cell r="O234" t="str">
            <v>108/01/02</v>
          </cell>
          <cell r="P234">
            <v>30000</v>
          </cell>
        </row>
        <row r="235">
          <cell r="A235" t="str">
            <v>HK105-095</v>
          </cell>
          <cell r="B235">
            <v>106</v>
          </cell>
          <cell r="C235">
            <v>105</v>
          </cell>
          <cell r="D235" t="str">
            <v>工學院</v>
          </cell>
          <cell r="E235" t="str">
            <v>環安系</v>
          </cell>
          <cell r="F235" t="str">
            <v>陳昌佑</v>
          </cell>
          <cell r="H235" t="str">
            <v>產學合作研究計畫</v>
          </cell>
          <cell r="I235" t="str">
            <v>國寶能源有限公司</v>
          </cell>
          <cell r="K235" t="str">
            <v>活化水功能檢測計畫</v>
          </cell>
          <cell r="L235">
            <v>200000</v>
          </cell>
          <cell r="M235">
            <v>200000</v>
          </cell>
          <cell r="N235" t="str">
            <v>106/01/15</v>
          </cell>
          <cell r="O235" t="str">
            <v>107/02/28</v>
          </cell>
          <cell r="P235">
            <v>30000</v>
          </cell>
        </row>
        <row r="236">
          <cell r="A236" t="str">
            <v>HK105-096</v>
          </cell>
          <cell r="B236">
            <v>106</v>
          </cell>
          <cell r="C236">
            <v>105</v>
          </cell>
          <cell r="D236" t="str">
            <v>民生學院</v>
          </cell>
          <cell r="E236" t="str">
            <v>妝品系</v>
          </cell>
          <cell r="F236" t="str">
            <v>張聰民</v>
          </cell>
          <cell r="H236" t="str">
            <v>產學合作研究計畫</v>
          </cell>
          <cell r="I236" t="str">
            <v>蕾媞生物科技股份有限公司</v>
          </cell>
          <cell r="K236" t="str">
            <v>蕾媞生技產品對皮膚可能保養功效的人體試驗研究</v>
          </cell>
          <cell r="L236">
            <v>500000</v>
          </cell>
          <cell r="M236">
            <v>500000</v>
          </cell>
          <cell r="N236" t="str">
            <v>106/02/01</v>
          </cell>
          <cell r="O236" t="str">
            <v>107/12/31</v>
          </cell>
          <cell r="P236">
            <v>75000</v>
          </cell>
        </row>
        <row r="237">
          <cell r="A237" t="str">
            <v>HK105-097</v>
          </cell>
          <cell r="B237">
            <v>106</v>
          </cell>
          <cell r="C237">
            <v>105</v>
          </cell>
          <cell r="D237" t="str">
            <v>醫護學院</v>
          </cell>
          <cell r="E237" t="str">
            <v>物治系</v>
          </cell>
          <cell r="F237" t="str">
            <v>陳綉儀</v>
          </cell>
          <cell r="G237" t="str">
            <v>黃維彬
林宜錚</v>
          </cell>
          <cell r="H237" t="str">
            <v>產學合作研究計畫</v>
          </cell>
          <cell r="I237" t="str">
            <v>社團法人臺中市科技輔具多元應用協會</v>
          </cell>
          <cell r="K237" t="str">
            <v>動態療法對腦血管疾病治療之臨床教育初階訓練計畫</v>
          </cell>
          <cell r="L237">
            <v>105000</v>
          </cell>
          <cell r="M237">
            <v>105000</v>
          </cell>
          <cell r="N237" t="str">
            <v>106/01/10</v>
          </cell>
          <cell r="O237" t="str">
            <v>106/12/31</v>
          </cell>
          <cell r="P237">
            <v>15750</v>
          </cell>
        </row>
        <row r="238">
          <cell r="A238" t="str">
            <v>HK105-098</v>
          </cell>
          <cell r="B238">
            <v>105</v>
          </cell>
          <cell r="C238">
            <v>105</v>
          </cell>
          <cell r="D238" t="str">
            <v>民生學院</v>
          </cell>
          <cell r="E238" t="str">
            <v>妝品系</v>
          </cell>
          <cell r="F238" t="str">
            <v>詹錦豐</v>
          </cell>
          <cell r="G238" t="str">
            <v>李珮琪</v>
          </cell>
          <cell r="H238" t="str">
            <v>產學合作研究計畫</v>
          </cell>
          <cell r="I238" t="str">
            <v>味丹生物科技股份有限公司</v>
          </cell>
          <cell r="K238" t="str">
            <v>聚麩胺酸與綠藻精的複方原料開發Ⅲ期計畫-人體皮膚功效評估</v>
          </cell>
          <cell r="L238">
            <v>400000</v>
          </cell>
          <cell r="M238">
            <v>400000</v>
          </cell>
          <cell r="N238" t="str">
            <v>105/12/01</v>
          </cell>
          <cell r="O238" t="str">
            <v>106/04/15</v>
          </cell>
          <cell r="P238">
            <v>60000</v>
          </cell>
        </row>
        <row r="239">
          <cell r="A239" t="str">
            <v>HK105-099</v>
          </cell>
          <cell r="B239">
            <v>105</v>
          </cell>
          <cell r="C239">
            <v>105</v>
          </cell>
          <cell r="D239" t="str">
            <v>民生學院</v>
          </cell>
          <cell r="E239" t="str">
            <v>妝品系</v>
          </cell>
          <cell r="F239" t="str">
            <v>易光輝</v>
          </cell>
          <cell r="G239" t="str">
            <v>王曉芬</v>
          </cell>
          <cell r="H239" t="str">
            <v>產學合作研究計畫</v>
          </cell>
          <cell r="I239" t="str">
            <v>台灣檢驗科技股份有限公司</v>
          </cell>
          <cell r="K239" t="str">
            <v>以GC/MS檢測茶樹精油成分之研究</v>
          </cell>
          <cell r="L239">
            <v>9200</v>
          </cell>
          <cell r="M239">
            <v>9200</v>
          </cell>
          <cell r="N239" t="str">
            <v>105/12/20</v>
          </cell>
          <cell r="O239" t="str">
            <v>106/03/20</v>
          </cell>
          <cell r="P239">
            <v>1380</v>
          </cell>
        </row>
        <row r="240">
          <cell r="A240" t="str">
            <v>HK105-100</v>
          </cell>
          <cell r="B240">
            <v>105</v>
          </cell>
          <cell r="C240">
            <v>105</v>
          </cell>
          <cell r="D240" t="str">
            <v>民生學院</v>
          </cell>
          <cell r="E240" t="str">
            <v>妝品系</v>
          </cell>
          <cell r="F240" t="str">
            <v>鄭德輝</v>
          </cell>
          <cell r="G240" t="str">
            <v>賴仁輝</v>
          </cell>
          <cell r="H240" t="str">
            <v>產學合作研究計畫</v>
          </cell>
          <cell r="I240" t="str">
            <v>UNOGLASS INDUSTRIES 公司(馬來西亞)</v>
          </cell>
          <cell r="K240" t="str">
            <v>UNOGLASS INDUSTRIES 公司(馬來西亞) 委託玻璃紋飾設計案</v>
          </cell>
          <cell r="L240">
            <v>12000</v>
          </cell>
          <cell r="M240">
            <v>12000</v>
          </cell>
          <cell r="N240" t="str">
            <v>105/10/18</v>
          </cell>
          <cell r="O240" t="str">
            <v>106/06/30</v>
          </cell>
          <cell r="P240">
            <v>1800</v>
          </cell>
        </row>
        <row r="241">
          <cell r="A241" t="str">
            <v>HK105-101</v>
          </cell>
          <cell r="B241">
            <v>106</v>
          </cell>
          <cell r="C241">
            <v>105</v>
          </cell>
          <cell r="D241" t="str">
            <v>醫護學院</v>
          </cell>
          <cell r="E241" t="str">
            <v>營養系</v>
          </cell>
          <cell r="F241" t="str">
            <v>王涵</v>
          </cell>
          <cell r="H241" t="str">
            <v>產學合作研究計畫</v>
          </cell>
          <cell r="I241" t="str">
            <v>新賀斯國際有限公司</v>
          </cell>
          <cell r="K241" t="str">
            <v>特殊營養配方(Nutrawell)對Erlotinib處理之肺癌小鼠其腫瘤生長與特性之影響</v>
          </cell>
          <cell r="L241">
            <v>300000</v>
          </cell>
          <cell r="M241">
            <v>300000</v>
          </cell>
          <cell r="N241" t="str">
            <v>106/01/01</v>
          </cell>
          <cell r="O241" t="str">
            <v>106/12/31</v>
          </cell>
          <cell r="P241">
            <v>45000</v>
          </cell>
        </row>
        <row r="242">
          <cell r="A242" t="str">
            <v>HK105-102</v>
          </cell>
          <cell r="B242">
            <v>106</v>
          </cell>
          <cell r="C242">
            <v>105</v>
          </cell>
          <cell r="D242" t="str">
            <v>醫護學院</v>
          </cell>
          <cell r="E242" t="str">
            <v>生科系</v>
          </cell>
          <cell r="F242" t="str">
            <v>羅婉瑜</v>
          </cell>
          <cell r="G242" t="str">
            <v>蔣育錚</v>
          </cell>
          <cell r="H242" t="str">
            <v>產學合作研究計畫</v>
          </cell>
          <cell r="I242" t="str">
            <v>漢鈞科技有限公司</v>
          </cell>
          <cell r="K242" t="str">
            <v>益生菌在糖尿病模型的應用</v>
          </cell>
          <cell r="L242">
            <v>520000</v>
          </cell>
          <cell r="M242">
            <v>520000</v>
          </cell>
          <cell r="N242" t="str">
            <v>106/02/01</v>
          </cell>
          <cell r="O242" t="str">
            <v>106/07/31</v>
          </cell>
          <cell r="P242">
            <v>78000</v>
          </cell>
        </row>
        <row r="243">
          <cell r="A243" t="str">
            <v>HK105-103</v>
          </cell>
          <cell r="B243">
            <v>106</v>
          </cell>
          <cell r="C243">
            <v>105</v>
          </cell>
          <cell r="D243" t="str">
            <v>民生學院</v>
          </cell>
          <cell r="E243" t="str">
            <v>美髮系</v>
          </cell>
          <cell r="F243" t="str">
            <v>呂佩芸</v>
          </cell>
          <cell r="G243" t="str">
            <v>推廣</v>
          </cell>
          <cell r="H243" t="str">
            <v>產學合作研究計畫</v>
          </cell>
          <cell r="I243" t="str">
            <v>勝悅國際有限公司</v>
          </cell>
          <cell r="K243" t="str">
            <v>美髮從業人員教育訓練產學合作案第十期台中B班</v>
          </cell>
          <cell r="L243">
            <v>131600</v>
          </cell>
          <cell r="M243">
            <v>131600</v>
          </cell>
          <cell r="N243" t="str">
            <v>106/02/06</v>
          </cell>
          <cell r="O243" t="str">
            <v>106/06/19</v>
          </cell>
          <cell r="P243">
            <v>23688</v>
          </cell>
        </row>
        <row r="244">
          <cell r="A244" t="str">
            <v>HK105-104</v>
          </cell>
          <cell r="B244">
            <v>106</v>
          </cell>
          <cell r="C244">
            <v>105</v>
          </cell>
          <cell r="D244" t="str">
            <v>民生學院</v>
          </cell>
          <cell r="E244" t="str">
            <v>食科系</v>
          </cell>
          <cell r="F244" t="str">
            <v>林建谷</v>
          </cell>
          <cell r="H244" t="str">
            <v>產學合作研究計畫</v>
          </cell>
          <cell r="I244" t="str">
            <v>中投蔬果有限公司</v>
          </cell>
          <cell r="K244" t="str">
            <v>食材生物性/化學性汙染物與校園發酵乳飲品品質監測計畫</v>
          </cell>
          <cell r="L244">
            <v>500000</v>
          </cell>
          <cell r="M244">
            <v>500000</v>
          </cell>
          <cell r="N244" t="str">
            <v>106/02/01</v>
          </cell>
          <cell r="O244" t="str">
            <v>110/07/31</v>
          </cell>
          <cell r="P244">
            <v>75000</v>
          </cell>
        </row>
        <row r="245">
          <cell r="A245" t="str">
            <v>HK105-105</v>
          </cell>
          <cell r="B245">
            <v>105</v>
          </cell>
          <cell r="C245">
            <v>105</v>
          </cell>
          <cell r="D245" t="str">
            <v>工學院</v>
          </cell>
          <cell r="E245" t="str">
            <v>環安系</v>
          </cell>
          <cell r="F245" t="str">
            <v>王俊欽</v>
          </cell>
          <cell r="G245" t="str">
            <v>陳秀玲</v>
          </cell>
          <cell r="H245" t="str">
            <v>產學合作研究計畫</v>
          </cell>
          <cell r="I245" t="str">
            <v>台灣世曦工程顧問股份有限公司</v>
          </cell>
          <cell r="K245" t="str">
            <v>嘉義縣馬稠後工業區開發計畫環境影響差異分析及健康風險評估</v>
          </cell>
          <cell r="L245">
            <v>3335000</v>
          </cell>
          <cell r="M245">
            <v>3335000</v>
          </cell>
          <cell r="N245" t="str">
            <v>105/12/01</v>
          </cell>
          <cell r="O245" t="str">
            <v>107/12/31</v>
          </cell>
          <cell r="P245">
            <v>500250</v>
          </cell>
        </row>
        <row r="246">
          <cell r="A246" t="str">
            <v>HK105-106</v>
          </cell>
          <cell r="B246">
            <v>106</v>
          </cell>
          <cell r="C246">
            <v>105</v>
          </cell>
          <cell r="D246" t="str">
            <v>工學院</v>
          </cell>
          <cell r="E246" t="str">
            <v>資工系</v>
          </cell>
          <cell r="F246" t="str">
            <v>施啟煌</v>
          </cell>
          <cell r="H246" t="str">
            <v>產學合作研究計畫</v>
          </cell>
          <cell r="I246" t="str">
            <v>司博創意科技有限公司</v>
          </cell>
          <cell r="K246" t="str">
            <v>運用光電感測技術之指壓式血壓量測裝置與系統</v>
          </cell>
          <cell r="L246">
            <v>620000</v>
          </cell>
          <cell r="M246">
            <v>620000</v>
          </cell>
          <cell r="N246" t="str">
            <v>106/02/01</v>
          </cell>
          <cell r="O246" t="str">
            <v>107/01/31</v>
          </cell>
          <cell r="P246">
            <v>93000</v>
          </cell>
        </row>
        <row r="247">
          <cell r="A247" t="str">
            <v>HK105-107</v>
          </cell>
          <cell r="B247">
            <v>106</v>
          </cell>
          <cell r="C247">
            <v>105</v>
          </cell>
          <cell r="D247" t="str">
            <v>民生學院</v>
          </cell>
          <cell r="E247" t="str">
            <v>食科系</v>
          </cell>
          <cell r="F247" t="str">
            <v>柯耀筆</v>
          </cell>
          <cell r="G247" t="str">
            <v>喬長誠、張基煌、黃至盛、陳湘玲、莊照明、洪麗美、游新雄、
計文德</v>
          </cell>
          <cell r="H247" t="str">
            <v>產學合作研究計畫</v>
          </cell>
          <cell r="I247" t="str">
            <v>台美檢驗科技有限公司</v>
          </cell>
          <cell r="K247" t="str">
            <v>產品檢測分析之研究</v>
          </cell>
          <cell r="L247">
            <v>200000</v>
          </cell>
          <cell r="M247">
            <v>200000</v>
          </cell>
          <cell r="N247" t="str">
            <v>106/02/01</v>
          </cell>
          <cell r="O247" t="str">
            <v>109/01/31</v>
          </cell>
          <cell r="P247">
            <v>30000</v>
          </cell>
        </row>
        <row r="248">
          <cell r="A248" t="str">
            <v>HK105-108</v>
          </cell>
          <cell r="B248">
            <v>106</v>
          </cell>
          <cell r="C248">
            <v>105</v>
          </cell>
          <cell r="D248" t="str">
            <v>民生學院</v>
          </cell>
          <cell r="E248" t="str">
            <v>妝品系</v>
          </cell>
          <cell r="F248" t="str">
            <v>易光輝</v>
          </cell>
          <cell r="G248" t="str">
            <v>王曉芬</v>
          </cell>
          <cell r="H248" t="str">
            <v>產學合作研究計畫</v>
          </cell>
          <cell r="I248" t="str">
            <v>蔡仲維</v>
          </cell>
          <cell r="K248" t="str">
            <v>以GC/MS檢測茶樹精油成分之研究</v>
          </cell>
          <cell r="L248">
            <v>9200</v>
          </cell>
          <cell r="M248">
            <v>9200</v>
          </cell>
          <cell r="N248" t="str">
            <v>106/02/09</v>
          </cell>
          <cell r="O248" t="str">
            <v>106/08/08</v>
          </cell>
          <cell r="P248">
            <v>1380</v>
          </cell>
        </row>
        <row r="249">
          <cell r="A249" t="str">
            <v>HK105-109</v>
          </cell>
          <cell r="B249">
            <v>106</v>
          </cell>
          <cell r="C249">
            <v>105</v>
          </cell>
          <cell r="D249" t="str">
            <v>民生學院</v>
          </cell>
          <cell r="E249" t="str">
            <v>食科系</v>
          </cell>
          <cell r="F249" t="str">
            <v>呂淑芬</v>
          </cell>
          <cell r="H249" t="str">
            <v>產學合作研究計畫</v>
          </cell>
          <cell r="I249" t="str">
            <v>綠霖生技有限公司</v>
          </cell>
          <cell r="K249" t="str">
            <v>牛樟芝沙門氏菌逆突變與染色體變異探討計畫</v>
          </cell>
          <cell r="L249">
            <v>180000</v>
          </cell>
          <cell r="M249">
            <v>180000</v>
          </cell>
          <cell r="N249" t="str">
            <v>106/02/01</v>
          </cell>
          <cell r="O249" t="str">
            <v>107/10/30</v>
          </cell>
          <cell r="P249">
            <v>27000</v>
          </cell>
        </row>
        <row r="250">
          <cell r="A250" t="str">
            <v>HK105-110</v>
          </cell>
          <cell r="B250">
            <v>106</v>
          </cell>
          <cell r="C250">
            <v>105</v>
          </cell>
          <cell r="D250" t="str">
            <v>民生學院</v>
          </cell>
          <cell r="E250" t="str">
            <v>食科系</v>
          </cell>
          <cell r="F250" t="str">
            <v>呂淑芬</v>
          </cell>
          <cell r="H250" t="str">
            <v>產學合作研究計畫</v>
          </cell>
          <cell r="I250" t="str">
            <v>綠霖生技有限公司</v>
          </cell>
          <cell r="K250" t="str">
            <v>牛樟芝在動物周邊血液微核現象探討計畫</v>
          </cell>
          <cell r="L250">
            <v>100000</v>
          </cell>
          <cell r="M250">
            <v>100000</v>
          </cell>
          <cell r="N250" t="str">
            <v>106/02/01</v>
          </cell>
          <cell r="O250" t="str">
            <v>107/03/31</v>
          </cell>
          <cell r="P250">
            <v>15000</v>
          </cell>
        </row>
        <row r="251">
          <cell r="A251" t="str">
            <v>HK105-111</v>
          </cell>
          <cell r="B251">
            <v>106</v>
          </cell>
          <cell r="C251">
            <v>105</v>
          </cell>
          <cell r="D251" t="str">
            <v>民生學院</v>
          </cell>
          <cell r="E251" t="str">
            <v>食科系</v>
          </cell>
          <cell r="F251" t="str">
            <v>林麗雲</v>
          </cell>
          <cell r="H251" t="str">
            <v>產學合作研究計畫</v>
          </cell>
          <cell r="I251" t="str">
            <v>赤鬼食品股份有限公司</v>
          </cell>
          <cell r="K251" t="str">
            <v>食材衛生與其儲藏品質試驗</v>
          </cell>
          <cell r="L251">
            <v>150000</v>
          </cell>
          <cell r="M251">
            <v>150000</v>
          </cell>
          <cell r="N251" t="str">
            <v>106/02/15</v>
          </cell>
          <cell r="O251" t="str">
            <v>106/12/31</v>
          </cell>
          <cell r="P251">
            <v>22500</v>
          </cell>
        </row>
        <row r="252">
          <cell r="A252" t="str">
            <v>HK105-112</v>
          </cell>
          <cell r="B252">
            <v>105</v>
          </cell>
          <cell r="C252">
            <v>105</v>
          </cell>
          <cell r="D252" t="str">
            <v>人文社會學院</v>
          </cell>
          <cell r="E252" t="str">
            <v>英語系</v>
          </cell>
          <cell r="F252" t="str">
            <v>谷永誠</v>
          </cell>
          <cell r="H252" t="str">
            <v>產學合作研究計畫</v>
          </cell>
          <cell r="I252" t="str">
            <v>聖玨國際有限公司</v>
          </cell>
          <cell r="K252" t="str">
            <v>建立貿易公司ISO國際化</v>
          </cell>
          <cell r="L252">
            <v>81000</v>
          </cell>
          <cell r="M252">
            <v>81000</v>
          </cell>
          <cell r="N252" t="str">
            <v>105/12/01</v>
          </cell>
          <cell r="O252" t="str">
            <v>106/06/01</v>
          </cell>
          <cell r="P252">
            <v>0</v>
          </cell>
        </row>
        <row r="253">
          <cell r="A253" t="str">
            <v>HK105-113</v>
          </cell>
          <cell r="B253">
            <v>106</v>
          </cell>
          <cell r="C253">
            <v>105</v>
          </cell>
          <cell r="D253" t="str">
            <v>民生學院</v>
          </cell>
          <cell r="E253" t="str">
            <v>妝品系</v>
          </cell>
          <cell r="F253" t="str">
            <v>易光輝</v>
          </cell>
          <cell r="G253" t="str">
            <v>王曉芬</v>
          </cell>
          <cell r="H253" t="str">
            <v>產學合作研究計畫</v>
          </cell>
          <cell r="I253" t="str">
            <v>樸真國際股份有限公司</v>
          </cell>
          <cell r="K253" t="str">
            <v>以GC/MS檢測真正薰衣草精油成分之研究</v>
          </cell>
          <cell r="L253">
            <v>9200</v>
          </cell>
          <cell r="M253">
            <v>9200</v>
          </cell>
          <cell r="N253" t="str">
            <v>106/02/10</v>
          </cell>
          <cell r="O253" t="str">
            <v>106/04/30</v>
          </cell>
          <cell r="P253">
            <v>1380</v>
          </cell>
        </row>
        <row r="254">
          <cell r="A254" t="str">
            <v>HK105-114</v>
          </cell>
          <cell r="B254">
            <v>106</v>
          </cell>
          <cell r="C254">
            <v>105</v>
          </cell>
          <cell r="D254" t="str">
            <v>民生學院</v>
          </cell>
          <cell r="E254" t="str">
            <v>妝品系</v>
          </cell>
          <cell r="F254" t="str">
            <v>易光輝</v>
          </cell>
          <cell r="G254" t="str">
            <v>王曉芬</v>
          </cell>
          <cell r="H254" t="str">
            <v>產學合作研究計畫</v>
          </cell>
          <cell r="I254" t="str">
            <v>郭富良</v>
          </cell>
          <cell r="K254" t="str">
            <v>以GC/MS檢測台灣檜木精油成分之研究</v>
          </cell>
          <cell r="L254">
            <v>9200</v>
          </cell>
          <cell r="M254">
            <v>9200</v>
          </cell>
          <cell r="N254" t="str">
            <v>106/02/15</v>
          </cell>
          <cell r="O254" t="str">
            <v>106/08/14</v>
          </cell>
          <cell r="P254">
            <v>1380</v>
          </cell>
        </row>
        <row r="255">
          <cell r="A255" t="str">
            <v>HK105-115</v>
          </cell>
          <cell r="B255">
            <v>105</v>
          </cell>
          <cell r="C255">
            <v>105</v>
          </cell>
          <cell r="D255" t="str">
            <v>工學院</v>
          </cell>
          <cell r="E255" t="str">
            <v>環安系</v>
          </cell>
          <cell r="F255" t="str">
            <v>胡慶祥</v>
          </cell>
          <cell r="G255" t="str">
            <v>王俊欽</v>
          </cell>
          <cell r="H255" t="str">
            <v>產學合作研究計畫</v>
          </cell>
          <cell r="I255" t="str">
            <v>清環環保科技顧問有限公司</v>
          </cell>
          <cell r="K255" t="str">
            <v>廢水UASB處理技術顧問</v>
          </cell>
          <cell r="L255">
            <v>690000</v>
          </cell>
          <cell r="M255">
            <v>690000</v>
          </cell>
          <cell r="N255" t="str">
            <v>105/11/13</v>
          </cell>
          <cell r="O255" t="str">
            <v>106/12/31</v>
          </cell>
          <cell r="P255">
            <v>103500</v>
          </cell>
        </row>
        <row r="256">
          <cell r="A256" t="str">
            <v>HK105-116</v>
          </cell>
          <cell r="B256">
            <v>106</v>
          </cell>
          <cell r="C256">
            <v>105</v>
          </cell>
          <cell r="D256" t="str">
            <v>人文社會學院</v>
          </cell>
          <cell r="E256" t="str">
            <v>英語系</v>
          </cell>
          <cell r="F256" t="str">
            <v>朱玉娓</v>
          </cell>
          <cell r="G256" t="str">
            <v>林佳玉</v>
          </cell>
          <cell r="H256" t="str">
            <v>產學合作研究計畫</v>
          </cell>
          <cell r="I256" t="str">
            <v>齊志股份有限公司</v>
          </cell>
          <cell r="K256" t="str">
            <v>大二英文運用「溝通式教學法」實驗計畫</v>
          </cell>
          <cell r="L256">
            <v>50000</v>
          </cell>
          <cell r="M256">
            <v>50000</v>
          </cell>
          <cell r="N256" t="str">
            <v>106/02/01</v>
          </cell>
          <cell r="O256" t="str">
            <v>106/12/31</v>
          </cell>
          <cell r="P256">
            <v>7500</v>
          </cell>
        </row>
        <row r="257">
          <cell r="A257" t="str">
            <v>HK105-117</v>
          </cell>
          <cell r="B257">
            <v>106</v>
          </cell>
          <cell r="C257">
            <v>105</v>
          </cell>
          <cell r="D257" t="str">
            <v>民生學院</v>
          </cell>
          <cell r="E257" t="str">
            <v>美髮系</v>
          </cell>
          <cell r="F257" t="str">
            <v>戴美瑩</v>
          </cell>
          <cell r="G257" t="str">
            <v>推廣</v>
          </cell>
          <cell r="H257" t="str">
            <v>產學合作研究計畫</v>
          </cell>
          <cell r="I257" t="str">
            <v>快樂麗康股份有限公司</v>
          </cell>
          <cell r="K257" t="str">
            <v>美髮從業人員教育訓練產學合作案第七期台北F班</v>
          </cell>
          <cell r="L257">
            <v>244400</v>
          </cell>
          <cell r="M257">
            <v>244400</v>
          </cell>
          <cell r="N257" t="str">
            <v>106/03/06</v>
          </cell>
          <cell r="O257" t="str">
            <v>106/06/08</v>
          </cell>
          <cell r="P257">
            <v>43992</v>
          </cell>
        </row>
        <row r="258">
          <cell r="A258" t="str">
            <v>HK105-118</v>
          </cell>
          <cell r="B258">
            <v>106</v>
          </cell>
          <cell r="C258">
            <v>105</v>
          </cell>
          <cell r="D258" t="str">
            <v>民生學院</v>
          </cell>
          <cell r="E258" t="str">
            <v>美髮系</v>
          </cell>
          <cell r="F258" t="str">
            <v>戴美瑩</v>
          </cell>
          <cell r="G258" t="str">
            <v>推廣</v>
          </cell>
          <cell r="H258" t="str">
            <v>產學合作研究計畫</v>
          </cell>
          <cell r="I258" t="str">
            <v>快樂麗康股份有限公司</v>
          </cell>
          <cell r="K258" t="str">
            <v>美髮從業人員教育訓練產學合作案第九期台北C班</v>
          </cell>
          <cell r="L258">
            <v>552720</v>
          </cell>
          <cell r="M258">
            <v>552720</v>
          </cell>
          <cell r="N258" t="str">
            <v>106/03/22</v>
          </cell>
          <cell r="O258" t="str">
            <v>106/06/29</v>
          </cell>
          <cell r="P258">
            <v>99490</v>
          </cell>
        </row>
        <row r="259">
          <cell r="A259" t="str">
            <v>HK105-119</v>
          </cell>
          <cell r="B259">
            <v>106</v>
          </cell>
          <cell r="C259">
            <v>105</v>
          </cell>
          <cell r="D259" t="str">
            <v>工學院</v>
          </cell>
          <cell r="E259" t="str">
            <v>環安系</v>
          </cell>
          <cell r="F259" t="str">
            <v>黃文鑑</v>
          </cell>
          <cell r="G259" t="str">
            <v>許振峯</v>
          </cell>
          <cell r="H259" t="str">
            <v>產學合作研究計畫</v>
          </cell>
          <cell r="I259" t="str">
            <v>佳皇環保工程有限公司</v>
          </cell>
          <cell r="K259" t="str">
            <v>汙水廠水質分析研究計畫</v>
          </cell>
          <cell r="L259">
            <v>110000</v>
          </cell>
          <cell r="M259">
            <v>110000</v>
          </cell>
          <cell r="N259" t="str">
            <v>106/01/01</v>
          </cell>
          <cell r="O259" t="str">
            <v>107/12/31</v>
          </cell>
          <cell r="P259">
            <v>16500</v>
          </cell>
        </row>
        <row r="260">
          <cell r="A260" t="str">
            <v>HK105-120</v>
          </cell>
          <cell r="B260">
            <v>106</v>
          </cell>
          <cell r="C260">
            <v>105</v>
          </cell>
          <cell r="D260" t="str">
            <v>人文社會學院</v>
          </cell>
          <cell r="E260" t="str">
            <v>英語系</v>
          </cell>
          <cell r="F260" t="str">
            <v>左綉靜</v>
          </cell>
          <cell r="G260" t="str">
            <v>朱玉娓
林佳玉</v>
          </cell>
          <cell r="H260" t="str">
            <v>產學合作研究計畫</v>
          </cell>
          <cell r="I260" t="str">
            <v>空中美語文教事業股份有限公司</v>
          </cell>
          <cell r="K260" t="str">
            <v>大一英文使用「溝通式教學法」實驗計</v>
          </cell>
          <cell r="L260">
            <v>50000</v>
          </cell>
          <cell r="M260">
            <v>50000</v>
          </cell>
          <cell r="N260" t="str">
            <v>106/02/01</v>
          </cell>
          <cell r="O260" t="str">
            <v>106/06/30</v>
          </cell>
          <cell r="P260">
            <v>7500</v>
          </cell>
        </row>
        <row r="261">
          <cell r="A261" t="str">
            <v>HK105-122</v>
          </cell>
          <cell r="B261">
            <v>106</v>
          </cell>
          <cell r="C261">
            <v>105</v>
          </cell>
          <cell r="D261" t="str">
            <v>醫護學院</v>
          </cell>
          <cell r="E261" t="str">
            <v>營養系</v>
          </cell>
          <cell r="F261" t="str">
            <v>郭志宏</v>
          </cell>
          <cell r="H261" t="str">
            <v>產學合作研究計畫</v>
          </cell>
          <cell r="I261" t="str">
            <v>新賀斯國際有限公司</v>
          </cell>
          <cell r="K261" t="str">
            <v>評估營養處方配合化療抑制乳癌小鼠惡病質與降低腫瘤惡化之效果</v>
          </cell>
          <cell r="L261">
            <v>1257824</v>
          </cell>
          <cell r="M261">
            <v>1257824</v>
          </cell>
          <cell r="N261" t="str">
            <v>106/03/01</v>
          </cell>
          <cell r="O261" t="str">
            <v>107/02/28</v>
          </cell>
          <cell r="P261">
            <v>188674</v>
          </cell>
        </row>
        <row r="262">
          <cell r="A262" t="str">
            <v>HK105-123</v>
          </cell>
          <cell r="B262">
            <v>106</v>
          </cell>
          <cell r="C262">
            <v>105</v>
          </cell>
          <cell r="D262" t="str">
            <v>民生學院</v>
          </cell>
          <cell r="E262" t="str">
            <v>妝品系</v>
          </cell>
          <cell r="F262" t="str">
            <v>陳明仁</v>
          </cell>
          <cell r="H262" t="str">
            <v>產學合作研究計畫</v>
          </cell>
          <cell r="I262" t="str">
            <v>財團法人塑膠工業技術發展中心</v>
          </cell>
          <cell r="K262" t="str">
            <v>本質型介面修復材料先期研究計畫</v>
          </cell>
          <cell r="L262">
            <v>200000</v>
          </cell>
          <cell r="M262">
            <v>200000</v>
          </cell>
          <cell r="N262" t="str">
            <v>106/03/01</v>
          </cell>
          <cell r="O262" t="str">
            <v>106/10/31</v>
          </cell>
          <cell r="P262">
            <v>30000</v>
          </cell>
        </row>
        <row r="263">
          <cell r="A263" t="str">
            <v>HK105-124</v>
          </cell>
          <cell r="B263">
            <v>106</v>
          </cell>
          <cell r="C263">
            <v>105</v>
          </cell>
          <cell r="D263" t="str">
            <v>人文社會學院</v>
          </cell>
          <cell r="E263" t="str">
            <v>英語系</v>
          </cell>
          <cell r="F263" t="str">
            <v>蔡智欣</v>
          </cell>
          <cell r="G263" t="str">
            <v>鄭景媚</v>
          </cell>
          <cell r="H263" t="str">
            <v>產學合作研究計畫</v>
          </cell>
          <cell r="I263" t="str">
            <v>台中市私立小蜜蜂文理短期補習班</v>
          </cell>
          <cell r="K263" t="str">
            <v>兒童美語教學人才培育產學合作計畫(二)</v>
          </cell>
          <cell r="L263">
            <v>51975</v>
          </cell>
          <cell r="M263">
            <v>51975</v>
          </cell>
          <cell r="N263" t="str">
            <v>106/02/01</v>
          </cell>
          <cell r="O263" t="str">
            <v>106/06/30</v>
          </cell>
          <cell r="P263">
            <v>0</v>
          </cell>
        </row>
        <row r="264">
          <cell r="A264" t="str">
            <v>HK105-125</v>
          </cell>
          <cell r="B264">
            <v>106</v>
          </cell>
          <cell r="C264">
            <v>105</v>
          </cell>
          <cell r="D264" t="str">
            <v>人文社會學院</v>
          </cell>
          <cell r="E264" t="str">
            <v>英語系</v>
          </cell>
          <cell r="F264" t="str">
            <v>蔡智欣</v>
          </cell>
          <cell r="G264" t="str">
            <v>鄭景媚</v>
          </cell>
          <cell r="H264" t="str">
            <v>產學合作研究計畫</v>
          </cell>
          <cell r="I264" t="str">
            <v>台中市私立小蜜蜂文理短期補習班</v>
          </cell>
          <cell r="K264" t="str">
            <v>英語教學產業人才培訓產學合作計畫(二)</v>
          </cell>
          <cell r="L264">
            <v>40765</v>
          </cell>
          <cell r="M264">
            <v>40765</v>
          </cell>
          <cell r="N264" t="str">
            <v>106/02/01</v>
          </cell>
          <cell r="O264" t="str">
            <v>106/06/30</v>
          </cell>
          <cell r="P264">
            <v>0</v>
          </cell>
        </row>
        <row r="265">
          <cell r="A265" t="str">
            <v>HK105-127</v>
          </cell>
          <cell r="B265">
            <v>106</v>
          </cell>
          <cell r="C265">
            <v>105</v>
          </cell>
          <cell r="D265" t="str">
            <v>醫護學院</v>
          </cell>
          <cell r="E265" t="str">
            <v>護理系</v>
          </cell>
          <cell r="F265" t="str">
            <v>江采宜</v>
          </cell>
          <cell r="H265" t="str">
            <v>產學合作研究計畫</v>
          </cell>
          <cell r="I265" t="str">
            <v>瑞克醫療器材科技有限公司</v>
          </cell>
          <cell r="K265" t="str">
            <v>探討止血凝膠粉(FERRSOAN SPONGOSTAN POWDER)的止血成效研究</v>
          </cell>
          <cell r="L265">
            <v>100000</v>
          </cell>
          <cell r="M265">
            <v>100000</v>
          </cell>
          <cell r="N265" t="str">
            <v>106/03/01</v>
          </cell>
          <cell r="O265" t="str">
            <v>106/06/30</v>
          </cell>
          <cell r="P265">
            <v>15000</v>
          </cell>
        </row>
        <row r="266">
          <cell r="A266" t="str">
            <v>HK105-128</v>
          </cell>
          <cell r="B266">
            <v>106</v>
          </cell>
          <cell r="C266">
            <v>105</v>
          </cell>
          <cell r="D266" t="str">
            <v>民生學院</v>
          </cell>
          <cell r="E266" t="str">
            <v>妝品系</v>
          </cell>
          <cell r="F266" t="str">
            <v>易光輝</v>
          </cell>
          <cell r="G266" t="str">
            <v>王曉芬</v>
          </cell>
          <cell r="H266" t="str">
            <v>產學合作研究計畫</v>
          </cell>
          <cell r="I266" t="str">
            <v>台灣檢驗科技股份有限公司</v>
          </cell>
          <cell r="K266" t="str">
            <v>以GC/MS檢測台灣黃檜精油成分之研究</v>
          </cell>
          <cell r="L266">
            <v>9200</v>
          </cell>
          <cell r="M266">
            <v>9200</v>
          </cell>
          <cell r="N266" t="str">
            <v>106/03/01</v>
          </cell>
          <cell r="O266" t="str">
            <v>106/06/30</v>
          </cell>
          <cell r="P266">
            <v>1380</v>
          </cell>
        </row>
        <row r="267">
          <cell r="A267" t="str">
            <v>HK105-129</v>
          </cell>
          <cell r="B267">
            <v>106</v>
          </cell>
          <cell r="C267">
            <v>105</v>
          </cell>
          <cell r="D267" t="str">
            <v>民生學院</v>
          </cell>
          <cell r="E267" t="str">
            <v>食科系</v>
          </cell>
          <cell r="F267" t="str">
            <v>柯耀筆</v>
          </cell>
          <cell r="G267" t="str">
            <v>喬長誠、張基煌、黃至盛、陳湘玲、莊照明、洪麗美、游新雄、計文德</v>
          </cell>
          <cell r="H267" t="str">
            <v>產學合作研究計畫</v>
          </cell>
          <cell r="I267" t="str">
            <v>益全生化科技股份有限公司</v>
          </cell>
          <cell r="K267" t="str">
            <v>產品檢測分析之研究</v>
          </cell>
          <cell r="L267">
            <v>60000</v>
          </cell>
          <cell r="M267">
            <v>60000</v>
          </cell>
          <cell r="N267" t="str">
            <v>106/03/01</v>
          </cell>
          <cell r="O267" t="str">
            <v>109/02/28</v>
          </cell>
          <cell r="P267">
            <v>9000</v>
          </cell>
        </row>
        <row r="268">
          <cell r="A268" t="str">
            <v>HK105-130</v>
          </cell>
          <cell r="B268">
            <v>106</v>
          </cell>
          <cell r="C268">
            <v>105</v>
          </cell>
          <cell r="D268" t="str">
            <v>管理學院</v>
          </cell>
          <cell r="E268" t="str">
            <v>健管系</v>
          </cell>
          <cell r="F268" t="str">
            <v>王美玲</v>
          </cell>
          <cell r="G268" t="str">
            <v>詹天民
洪麗雯
彰化基督教醫院</v>
          </cell>
          <cell r="H268" t="str">
            <v>產學合作研究計畫</v>
          </cell>
          <cell r="I268" t="str">
            <v>彰化基督教醫療財團法人彰化基督教醫院</v>
          </cell>
          <cell r="K268" t="str">
            <v>醫院專業職能模型之建構、應用與發展計畫</v>
          </cell>
          <cell r="L268">
            <v>500000</v>
          </cell>
          <cell r="M268">
            <v>500000</v>
          </cell>
          <cell r="N268" t="str">
            <v>106/03/01</v>
          </cell>
          <cell r="O268" t="str">
            <v>107/06/30</v>
          </cell>
          <cell r="P268">
            <v>75000</v>
          </cell>
        </row>
        <row r="269">
          <cell r="A269" t="str">
            <v>HK105-131</v>
          </cell>
          <cell r="B269">
            <v>106</v>
          </cell>
          <cell r="C269">
            <v>105</v>
          </cell>
          <cell r="D269" t="str">
            <v>工學院</v>
          </cell>
          <cell r="E269" t="str">
            <v>環安系</v>
          </cell>
          <cell r="F269" t="str">
            <v>周偉龍</v>
          </cell>
          <cell r="G269" t="str">
            <v>推廣</v>
          </cell>
          <cell r="H269" t="str">
            <v>產學合作研究計畫</v>
          </cell>
          <cell r="I269" t="str">
            <v>綠卡邦科技顧問科技股份有限公司</v>
          </cell>
          <cell r="K269" t="str">
            <v>職業安全衛生學分班第二期</v>
          </cell>
          <cell r="L269">
            <v>870000</v>
          </cell>
          <cell r="M269">
            <v>870000</v>
          </cell>
          <cell r="N269" t="str">
            <v>106/03/01</v>
          </cell>
          <cell r="O269" t="str">
            <v>106/07/31</v>
          </cell>
          <cell r="P269">
            <v>156600</v>
          </cell>
        </row>
        <row r="270">
          <cell r="A270" t="str">
            <v>HK105-132</v>
          </cell>
          <cell r="B270">
            <v>106</v>
          </cell>
          <cell r="C270">
            <v>105</v>
          </cell>
          <cell r="D270" t="str">
            <v>民生學院</v>
          </cell>
          <cell r="E270" t="str">
            <v>妝品系</v>
          </cell>
          <cell r="F270" t="str">
            <v>李珮琪</v>
          </cell>
          <cell r="H270" t="str">
            <v>產學合作研究計畫</v>
          </cell>
          <cell r="I270" t="str">
            <v>軒郁國際股份有限公司</v>
          </cell>
          <cell r="K270" t="str">
            <v>SEXYLOOK美肌專科保濕黑面膜保濕功效測試與SEXYLOOK美肌專科水潤黑面膜刺激性評檢測計畫</v>
          </cell>
          <cell r="L270">
            <v>150000</v>
          </cell>
          <cell r="M270">
            <v>150000</v>
          </cell>
          <cell r="N270" t="str">
            <v>106/03/10</v>
          </cell>
          <cell r="O270" t="str">
            <v>107/03/31</v>
          </cell>
          <cell r="P270">
            <v>18000</v>
          </cell>
        </row>
        <row r="271">
          <cell r="A271" t="str">
            <v>HK105-133</v>
          </cell>
          <cell r="B271">
            <v>106</v>
          </cell>
          <cell r="C271">
            <v>105</v>
          </cell>
          <cell r="D271" t="str">
            <v>民生學院</v>
          </cell>
          <cell r="E271" t="str">
            <v>美髮系</v>
          </cell>
          <cell r="F271" t="str">
            <v>呂佩芸</v>
          </cell>
          <cell r="H271" t="str">
            <v>產學合作研究計畫</v>
          </cell>
          <cell r="I271" t="str">
            <v>瑞麗刀剪股份有限公司</v>
          </cell>
          <cell r="K271" t="str">
            <v>2017春夏流行時尚發表</v>
          </cell>
          <cell r="L271">
            <v>25000</v>
          </cell>
          <cell r="M271">
            <v>25000</v>
          </cell>
          <cell r="N271" t="str">
            <v>106/03/01</v>
          </cell>
          <cell r="O271" t="str">
            <v>106/04/30</v>
          </cell>
          <cell r="P271">
            <v>3750</v>
          </cell>
        </row>
        <row r="272">
          <cell r="A272" t="str">
            <v>HK105-134</v>
          </cell>
          <cell r="B272">
            <v>106</v>
          </cell>
          <cell r="C272">
            <v>105</v>
          </cell>
          <cell r="D272" t="str">
            <v>民生學院</v>
          </cell>
          <cell r="E272" t="str">
            <v>妝品系</v>
          </cell>
          <cell r="F272" t="str">
            <v>李珮琪</v>
          </cell>
          <cell r="H272" t="str">
            <v>產學合作研究計畫</v>
          </cell>
          <cell r="I272" t="str">
            <v>妮寇有限公司</v>
          </cell>
          <cell r="K272" t="str">
            <v>產品開發技術諮詢與教育訓練</v>
          </cell>
          <cell r="L272">
            <v>360000</v>
          </cell>
          <cell r="M272">
            <v>360000</v>
          </cell>
          <cell r="N272" t="str">
            <v>106/04/01</v>
          </cell>
          <cell r="O272" t="str">
            <v>107/03/31</v>
          </cell>
          <cell r="P272">
            <v>54000</v>
          </cell>
        </row>
        <row r="273">
          <cell r="A273" t="str">
            <v>HK105-135</v>
          </cell>
          <cell r="B273">
            <v>106</v>
          </cell>
          <cell r="C273">
            <v>105</v>
          </cell>
          <cell r="D273" t="str">
            <v>民生學院</v>
          </cell>
          <cell r="E273" t="str">
            <v>食科系</v>
          </cell>
          <cell r="F273" t="str">
            <v>林建谷</v>
          </cell>
          <cell r="H273" t="str">
            <v>產學合作研究計畫</v>
          </cell>
          <cell r="I273" t="str">
            <v>吉米食品有限公司</v>
          </cell>
          <cell r="K273" t="str">
            <v>有機農場有機資材/生物製劑污染物管控與團膳食材衛生品質監測計畫</v>
          </cell>
          <cell r="L273">
            <v>500000</v>
          </cell>
          <cell r="M273">
            <v>500000</v>
          </cell>
          <cell r="N273" t="str">
            <v>106/03/13</v>
          </cell>
          <cell r="O273" t="str">
            <v>109/03/12</v>
          </cell>
          <cell r="P273">
            <v>75000</v>
          </cell>
        </row>
        <row r="274">
          <cell r="A274" t="str">
            <v>HK105-136</v>
          </cell>
          <cell r="B274">
            <v>106</v>
          </cell>
          <cell r="C274">
            <v>105</v>
          </cell>
          <cell r="D274" t="str">
            <v>民生學院</v>
          </cell>
          <cell r="E274" t="str">
            <v>食科系</v>
          </cell>
          <cell r="F274" t="str">
            <v>林麗雲</v>
          </cell>
          <cell r="H274" t="str">
            <v>產學合作研究計畫</v>
          </cell>
          <cell r="I274" t="str">
            <v>三松食品實業有限公司</v>
          </cell>
          <cell r="K274" t="str">
            <v>食材安全評估</v>
          </cell>
          <cell r="L274">
            <v>50000</v>
          </cell>
          <cell r="M274">
            <v>50000</v>
          </cell>
          <cell r="N274" t="str">
            <v>106/04/01</v>
          </cell>
          <cell r="O274" t="str">
            <v>107/05/30</v>
          </cell>
          <cell r="P274">
            <v>7500</v>
          </cell>
        </row>
        <row r="275">
          <cell r="A275" t="str">
            <v>HK105-137</v>
          </cell>
          <cell r="B275">
            <v>106</v>
          </cell>
          <cell r="C275">
            <v>105</v>
          </cell>
          <cell r="D275" t="str">
            <v>民生學院</v>
          </cell>
          <cell r="E275" t="str">
            <v>妝品系</v>
          </cell>
          <cell r="F275" t="str">
            <v>易光輝</v>
          </cell>
          <cell r="G275" t="str">
            <v>王曉芬</v>
          </cell>
          <cell r="H275" t="str">
            <v>產學合作研究計畫</v>
          </cell>
          <cell r="I275" t="str">
            <v>台灣檢驗科技股份有限公司</v>
          </cell>
          <cell r="K275" t="str">
            <v>以GC/MS檢測薰衣草精油成分之研究</v>
          </cell>
          <cell r="L275">
            <v>9200</v>
          </cell>
          <cell r="M275">
            <v>9200</v>
          </cell>
          <cell r="N275" t="str">
            <v>106/03/10</v>
          </cell>
          <cell r="O275" t="str">
            <v>106/07/10</v>
          </cell>
          <cell r="P275">
            <v>1380</v>
          </cell>
        </row>
        <row r="276">
          <cell r="A276" t="str">
            <v>HK105-138</v>
          </cell>
          <cell r="B276">
            <v>106</v>
          </cell>
          <cell r="C276">
            <v>105</v>
          </cell>
          <cell r="D276" t="str">
            <v>民生學院</v>
          </cell>
          <cell r="E276" t="str">
            <v>食科系</v>
          </cell>
          <cell r="F276" t="str">
            <v>林建谷</v>
          </cell>
          <cell r="H276" t="str">
            <v>產學合作研究計畫</v>
          </cell>
          <cell r="I276" t="str">
            <v>怡饗美食股份有限公司</v>
          </cell>
          <cell r="K276" t="str">
            <v>106-110年度團膳餐食與食材衛生品質監控計畫</v>
          </cell>
          <cell r="L276">
            <v>300000</v>
          </cell>
          <cell r="M276">
            <v>300000</v>
          </cell>
          <cell r="N276" t="str">
            <v>106/03/15</v>
          </cell>
          <cell r="O276" t="str">
            <v>110/07/31</v>
          </cell>
          <cell r="P276">
            <v>75000</v>
          </cell>
        </row>
        <row r="277">
          <cell r="A277" t="str">
            <v>HK105-139</v>
          </cell>
          <cell r="B277">
            <v>106</v>
          </cell>
          <cell r="C277">
            <v>105</v>
          </cell>
          <cell r="D277" t="str">
            <v>管理學院</v>
          </cell>
          <cell r="E277" t="str">
            <v>餐旅系</v>
          </cell>
          <cell r="F277" t="str">
            <v>李月仙</v>
          </cell>
          <cell r="G277" t="str">
            <v>王瑞
洪麗美</v>
          </cell>
          <cell r="H277" t="str">
            <v>產學合作研究計畫</v>
          </cell>
          <cell r="I277" t="str">
            <v>台灣服務禮儀品質管理協會</v>
          </cell>
          <cell r="K277" t="str">
            <v>顧客服務管理師培訓計畫</v>
          </cell>
          <cell r="L277">
            <v>20640</v>
          </cell>
          <cell r="M277">
            <v>20640</v>
          </cell>
          <cell r="N277" t="str">
            <v>106/03/01</v>
          </cell>
          <cell r="O277" t="str">
            <v>106/08/31</v>
          </cell>
          <cell r="P277">
            <v>3096</v>
          </cell>
        </row>
        <row r="278">
          <cell r="A278" t="str">
            <v>HK105-140</v>
          </cell>
          <cell r="B278">
            <v>106</v>
          </cell>
          <cell r="C278">
            <v>105</v>
          </cell>
          <cell r="D278" t="str">
            <v>民生學院</v>
          </cell>
          <cell r="E278" t="str">
            <v>妝品系</v>
          </cell>
          <cell r="F278" t="str">
            <v>周怡真</v>
          </cell>
          <cell r="H278" t="str">
            <v>產學合作研究計畫</v>
          </cell>
          <cell r="I278" t="str">
            <v>菈柯國際貿易有限公司</v>
          </cell>
          <cell r="K278" t="str">
            <v>極效光感密集淡斑奇跡乳之有效性試</v>
          </cell>
          <cell r="L278">
            <v>60000</v>
          </cell>
          <cell r="M278">
            <v>60000</v>
          </cell>
          <cell r="N278" t="str">
            <v>106/01/01</v>
          </cell>
          <cell r="O278" t="str">
            <v>106/09/30</v>
          </cell>
          <cell r="P278">
            <v>9000</v>
          </cell>
        </row>
        <row r="279">
          <cell r="A279" t="str">
            <v>HK105-141</v>
          </cell>
          <cell r="B279">
            <v>106</v>
          </cell>
          <cell r="C279">
            <v>105</v>
          </cell>
          <cell r="D279" t="str">
            <v>管理學院</v>
          </cell>
          <cell r="E279" t="str">
            <v>餐旅系</v>
          </cell>
          <cell r="F279" t="str">
            <v>鄭錦慶</v>
          </cell>
          <cell r="H279" t="str">
            <v>產學合作研究計畫</v>
          </cell>
          <cell r="I279" t="str">
            <v>碁業整合創意策略有限公司</v>
          </cell>
          <cell r="K279" t="str">
            <v>新竹縣湖口鄉苦茶油菜單設計研發</v>
          </cell>
          <cell r="L279">
            <v>30000</v>
          </cell>
          <cell r="M279">
            <v>30000</v>
          </cell>
          <cell r="N279" t="str">
            <v>106/04/01</v>
          </cell>
          <cell r="O279" t="str">
            <v>106/06/30</v>
          </cell>
          <cell r="P279">
            <v>4500</v>
          </cell>
        </row>
        <row r="280">
          <cell r="A280" t="str">
            <v>HK105-142</v>
          </cell>
          <cell r="B280">
            <v>106</v>
          </cell>
          <cell r="C280">
            <v>105</v>
          </cell>
          <cell r="D280" t="str">
            <v>民生學院</v>
          </cell>
          <cell r="E280" t="str">
            <v>食科系</v>
          </cell>
          <cell r="F280" t="str">
            <v>柯耀筆</v>
          </cell>
          <cell r="G280" t="str">
            <v>喬長誠、張基煌、黃至盛、陳湘玲、莊照明、洪麗美、游新雄、計文德</v>
          </cell>
          <cell r="H280" t="str">
            <v>產學合作研究計畫</v>
          </cell>
          <cell r="I280" t="str">
            <v>亮昕企業有限公司</v>
          </cell>
          <cell r="K280" t="str">
            <v>產品檢測分析之研究</v>
          </cell>
          <cell r="L280">
            <v>100000</v>
          </cell>
          <cell r="M280">
            <v>100000</v>
          </cell>
          <cell r="N280" t="str">
            <v>106/03/01</v>
          </cell>
          <cell r="O280" t="str">
            <v>109/02/28</v>
          </cell>
          <cell r="P280">
            <v>15000</v>
          </cell>
        </row>
        <row r="281">
          <cell r="A281" t="str">
            <v>HK105-143</v>
          </cell>
          <cell r="B281">
            <v>106</v>
          </cell>
          <cell r="C281">
            <v>105</v>
          </cell>
          <cell r="D281" t="str">
            <v>工學院</v>
          </cell>
          <cell r="E281" t="str">
            <v>資工系</v>
          </cell>
          <cell r="F281" t="str">
            <v>徐永煜</v>
          </cell>
          <cell r="H281" t="str">
            <v>產學合作研究計畫</v>
          </cell>
          <cell r="I281" t="str">
            <v>康健上府生活科技股份有限公司</v>
          </cell>
          <cell r="K281" t="str">
            <v>具傳輸顯示體溫功能之手機應用程式開發</v>
          </cell>
          <cell r="L281">
            <v>100000</v>
          </cell>
          <cell r="M281">
            <v>100000</v>
          </cell>
          <cell r="N281" t="str">
            <v>106/04/01</v>
          </cell>
          <cell r="O281" t="str">
            <v>107/03/31</v>
          </cell>
          <cell r="P281">
            <v>15000</v>
          </cell>
        </row>
        <row r="282">
          <cell r="A282" t="str">
            <v>HK105-144</v>
          </cell>
          <cell r="B282">
            <v>106</v>
          </cell>
          <cell r="C282">
            <v>105</v>
          </cell>
          <cell r="D282" t="str">
            <v>民生學院</v>
          </cell>
          <cell r="E282" t="str">
            <v>食科系</v>
          </cell>
          <cell r="F282" t="str">
            <v>林麗雲</v>
          </cell>
          <cell r="G282" t="str">
            <v>吳朝福
楊智偉</v>
          </cell>
          <cell r="H282" t="str">
            <v>產學合作研究計畫</v>
          </cell>
          <cell r="I282" t="str">
            <v>食品工業發展研究所</v>
          </cell>
          <cell r="K282" t="str">
            <v>幸福點心創意競賽</v>
          </cell>
          <cell r="L282">
            <v>310000</v>
          </cell>
          <cell r="M282">
            <v>310000</v>
          </cell>
          <cell r="N282" t="str">
            <v>106/03/15</v>
          </cell>
          <cell r="O282" t="str">
            <v>106/09/30</v>
          </cell>
          <cell r="P282">
            <v>46500</v>
          </cell>
        </row>
        <row r="283">
          <cell r="A283" t="str">
            <v>HK105-145</v>
          </cell>
          <cell r="B283">
            <v>106</v>
          </cell>
          <cell r="C283">
            <v>105</v>
          </cell>
          <cell r="D283" t="str">
            <v>民生學院</v>
          </cell>
          <cell r="E283" t="str">
            <v>食科系</v>
          </cell>
          <cell r="F283" t="str">
            <v>林聖敦</v>
          </cell>
          <cell r="G283" t="str">
            <v>林麗雲
邱秀英
李菁菁</v>
          </cell>
          <cell r="H283" t="str">
            <v>產學合作研究計畫</v>
          </cell>
          <cell r="I283" t="str">
            <v>味丹(越南)股份有限公司(Vedan(Vietnam)Enterprise Corp., Ltd)</v>
          </cell>
          <cell r="K283" t="str">
            <v>應用產品開發</v>
          </cell>
          <cell r="L283">
            <v>510000</v>
          </cell>
          <cell r="M283">
            <v>510000</v>
          </cell>
          <cell r="N283" t="str">
            <v>106/04/01</v>
          </cell>
          <cell r="O283" t="str">
            <v>107/03/31</v>
          </cell>
          <cell r="P283">
            <v>76500</v>
          </cell>
        </row>
        <row r="284">
          <cell r="A284" t="str">
            <v>HK105-146</v>
          </cell>
          <cell r="B284">
            <v>106</v>
          </cell>
          <cell r="C284">
            <v>105</v>
          </cell>
          <cell r="D284" t="str">
            <v>管理學院</v>
          </cell>
          <cell r="E284" t="str">
            <v>健管系</v>
          </cell>
          <cell r="F284" t="str">
            <v>王美玲</v>
          </cell>
          <cell r="G284" t="str">
            <v>王詩婷(光田)
劉美玉(光田)</v>
          </cell>
          <cell r="H284" t="str">
            <v>產學合作研究計畫</v>
          </cell>
          <cell r="I284" t="str">
            <v>光田醫療社團法人光田綜合醫院</v>
          </cell>
          <cell r="K284" t="str">
            <v>某區域醫院病患就醫滿意度之調查</v>
          </cell>
          <cell r="L284">
            <v>80000</v>
          </cell>
          <cell r="M284">
            <v>80000</v>
          </cell>
          <cell r="N284" t="str">
            <v>106/03/01</v>
          </cell>
          <cell r="O284" t="str">
            <v>106/12/31</v>
          </cell>
          <cell r="P284">
            <v>12000</v>
          </cell>
        </row>
        <row r="285">
          <cell r="A285" t="str">
            <v>HK105-147</v>
          </cell>
          <cell r="B285">
            <v>106</v>
          </cell>
          <cell r="C285">
            <v>106</v>
          </cell>
          <cell r="D285" t="str">
            <v>民生創新學院</v>
          </cell>
          <cell r="E285" t="str">
            <v>餐旅系</v>
          </cell>
          <cell r="F285" t="str">
            <v>王瑞</v>
          </cell>
          <cell r="H285" t="str">
            <v>產學合作研究計畫</v>
          </cell>
          <cell r="I285" t="str">
            <v>歐印興業有限公司</v>
          </cell>
          <cell r="K285" t="str">
            <v>供應商管理與品質系統稽核</v>
          </cell>
          <cell r="L285">
            <v>220000</v>
          </cell>
          <cell r="M285">
            <v>220000</v>
          </cell>
          <cell r="N285" t="str">
            <v>106/08/01</v>
          </cell>
          <cell r="O285" t="str">
            <v>107/07/31</v>
          </cell>
          <cell r="P285">
            <v>33000</v>
          </cell>
        </row>
        <row r="286">
          <cell r="A286" t="str">
            <v>HK105-148</v>
          </cell>
          <cell r="B286">
            <v>106</v>
          </cell>
          <cell r="C286">
            <v>105</v>
          </cell>
          <cell r="D286" t="str">
            <v>民生學院</v>
          </cell>
          <cell r="E286" t="str">
            <v>妝品系</v>
          </cell>
          <cell r="F286" t="str">
            <v>易光輝</v>
          </cell>
          <cell r="G286" t="str">
            <v>王曉芬</v>
          </cell>
          <cell r="H286" t="str">
            <v>產學合作研究計畫</v>
          </cell>
          <cell r="I286" t="str">
            <v>百冠生化科技股份有限公司</v>
          </cell>
          <cell r="K286" t="str">
            <v>以GC/MS檢測檜木精油成分之研究</v>
          </cell>
          <cell r="L286">
            <v>18400</v>
          </cell>
          <cell r="M286">
            <v>18400</v>
          </cell>
          <cell r="N286" t="str">
            <v>106/03/20</v>
          </cell>
          <cell r="O286" t="str">
            <v>106/07/30</v>
          </cell>
          <cell r="P286">
            <v>2760</v>
          </cell>
        </row>
        <row r="287">
          <cell r="A287" t="str">
            <v>HK105-149</v>
          </cell>
          <cell r="B287">
            <v>106</v>
          </cell>
          <cell r="C287">
            <v>105</v>
          </cell>
          <cell r="D287" t="str">
            <v>民生學院</v>
          </cell>
          <cell r="E287" t="str">
            <v>妝品系</v>
          </cell>
          <cell r="F287" t="str">
            <v>易光輝</v>
          </cell>
          <cell r="G287" t="str">
            <v>王曉芬</v>
          </cell>
          <cell r="H287" t="str">
            <v>產學合作研究計畫</v>
          </cell>
          <cell r="I287" t="str">
            <v>希諾奇有限公司</v>
          </cell>
          <cell r="K287" t="str">
            <v>以GC/MS檢測老山精油成分之研究</v>
          </cell>
          <cell r="L287">
            <v>9200</v>
          </cell>
          <cell r="M287">
            <v>9200</v>
          </cell>
          <cell r="N287" t="str">
            <v>106/03/28</v>
          </cell>
          <cell r="O287" t="str">
            <v>106/07/30</v>
          </cell>
          <cell r="P287">
            <v>1380</v>
          </cell>
        </row>
        <row r="288">
          <cell r="A288" t="str">
            <v>HK105-150</v>
          </cell>
          <cell r="B288">
            <v>106</v>
          </cell>
          <cell r="C288">
            <v>105</v>
          </cell>
          <cell r="D288" t="str">
            <v>民生學院</v>
          </cell>
          <cell r="E288" t="str">
            <v>妝品系</v>
          </cell>
          <cell r="F288" t="str">
            <v>劉美鈴</v>
          </cell>
          <cell r="G288" t="str">
            <v>楊智偉
葉佳山</v>
          </cell>
          <cell r="H288" t="str">
            <v>產學合作研究計畫</v>
          </cell>
          <cell r="I288" t="str">
            <v>交通部觀光局日月潭國家風景區管理處</v>
          </cell>
          <cell r="K288" t="str">
            <v>日月潭幸福履約愛情產業推廣活動</v>
          </cell>
          <cell r="L288">
            <v>96560</v>
          </cell>
          <cell r="M288">
            <v>96560</v>
          </cell>
          <cell r="N288" t="str">
            <v>106/03/10</v>
          </cell>
          <cell r="O288" t="str">
            <v>106/04/30</v>
          </cell>
          <cell r="P288">
            <v>0</v>
          </cell>
        </row>
        <row r="289">
          <cell r="A289" t="str">
            <v>HK105-151</v>
          </cell>
          <cell r="B289">
            <v>106</v>
          </cell>
          <cell r="C289">
            <v>105</v>
          </cell>
          <cell r="D289" t="str">
            <v>管理學院</v>
          </cell>
          <cell r="E289" t="str">
            <v>餐旅系</v>
          </cell>
          <cell r="F289" t="str">
            <v>吳胤瑱</v>
          </cell>
          <cell r="G289" t="str">
            <v>王瑞
鄭錦慶
許素鈴</v>
          </cell>
          <cell r="H289" t="str">
            <v>產學合作研究計畫</v>
          </cell>
          <cell r="I289" t="str">
            <v>亨銓興業股份有限公司</v>
          </cell>
          <cell r="K289" t="str">
            <v>餐廳開辦與菜單研發設計</v>
          </cell>
          <cell r="L289">
            <v>100000</v>
          </cell>
          <cell r="M289">
            <v>100000</v>
          </cell>
          <cell r="N289" t="str">
            <v>106/04/01</v>
          </cell>
          <cell r="O289" t="str">
            <v>107/06/30</v>
          </cell>
          <cell r="P289">
            <v>15000</v>
          </cell>
        </row>
        <row r="290">
          <cell r="A290" t="str">
            <v>HK105-152</v>
          </cell>
          <cell r="B290">
            <v>106</v>
          </cell>
          <cell r="C290">
            <v>105</v>
          </cell>
          <cell r="D290" t="str">
            <v>管理學院</v>
          </cell>
          <cell r="E290" t="str">
            <v>多遊系</v>
          </cell>
          <cell r="F290" t="str">
            <v>游原龍</v>
          </cell>
          <cell r="G290" t="str">
            <v>王健亞
陳溪泉
涂聖忠
陳智賢
陳富國</v>
          </cell>
          <cell r="H290" t="str">
            <v>產學合作研究計畫</v>
          </cell>
          <cell r="I290" t="str">
            <v>億立可有限公司</v>
          </cell>
          <cell r="K290" t="str">
            <v>億立可公司電子商務網站建置</v>
          </cell>
          <cell r="L290">
            <v>50000</v>
          </cell>
          <cell r="M290">
            <v>50000</v>
          </cell>
          <cell r="N290" t="str">
            <v>106/03/10</v>
          </cell>
          <cell r="O290" t="str">
            <v>106/05/10</v>
          </cell>
          <cell r="P290">
            <v>7500</v>
          </cell>
        </row>
        <row r="291">
          <cell r="A291" t="str">
            <v>原本是HK105-117</v>
          </cell>
          <cell r="E291" t="str">
            <v>美髮系</v>
          </cell>
          <cell r="F291" t="str">
            <v>戴美瑩</v>
          </cell>
          <cell r="G291" t="str">
            <v>推廣</v>
          </cell>
          <cell r="H291" t="str">
            <v>產學合作研究計畫</v>
          </cell>
          <cell r="I291" t="str">
            <v>勝悅國際有限公司</v>
          </cell>
          <cell r="L291">
            <v>131600</v>
          </cell>
        </row>
        <row r="292">
          <cell r="A292" t="str">
            <v>HK105-153</v>
          </cell>
          <cell r="B292">
            <v>106</v>
          </cell>
          <cell r="C292">
            <v>105</v>
          </cell>
          <cell r="D292" t="str">
            <v>管理學院</v>
          </cell>
          <cell r="E292" t="str">
            <v>餐旅系</v>
          </cell>
          <cell r="F292" t="str">
            <v>葉佳山</v>
          </cell>
          <cell r="H292" t="str">
            <v>產學合作研究計畫</v>
          </cell>
          <cell r="I292" t="str">
            <v>(千樺企業社)千樺花園咖啡餐廳</v>
          </cell>
          <cell r="K292" t="str">
            <v>千樺花園咖啡餐廳「餐飲前場訓練及顧問諮詢</v>
          </cell>
          <cell r="L292">
            <v>50000</v>
          </cell>
          <cell r="M292">
            <v>50000</v>
          </cell>
          <cell r="N292" t="str">
            <v>106/04/07</v>
          </cell>
          <cell r="O292" t="str">
            <v>106/05/06</v>
          </cell>
          <cell r="P292">
            <v>7500</v>
          </cell>
        </row>
        <row r="293">
          <cell r="A293" t="str">
            <v>HK105-154</v>
          </cell>
          <cell r="B293">
            <v>106</v>
          </cell>
          <cell r="C293">
            <v>105</v>
          </cell>
          <cell r="D293" t="str">
            <v>工學院</v>
          </cell>
          <cell r="E293" t="str">
            <v>醫工系</v>
          </cell>
          <cell r="F293" t="str">
            <v>洪育民</v>
          </cell>
          <cell r="G293" t="str">
            <v>王耀金</v>
          </cell>
          <cell r="H293" t="str">
            <v>產學合作研究計畫</v>
          </cell>
          <cell r="I293" t="str">
            <v>誠品光電科技股份有限公司</v>
          </cell>
          <cell r="K293" t="str">
            <v>線上生產管理系統設計與開發</v>
          </cell>
          <cell r="L293">
            <v>75000</v>
          </cell>
          <cell r="M293">
            <v>75000</v>
          </cell>
          <cell r="N293" t="str">
            <v>106/04/01</v>
          </cell>
          <cell r="O293" t="str">
            <v>106/09/30</v>
          </cell>
          <cell r="P293">
            <v>11250</v>
          </cell>
        </row>
        <row r="294">
          <cell r="A294" t="str">
            <v>HK105-155</v>
          </cell>
          <cell r="B294">
            <v>106</v>
          </cell>
          <cell r="C294">
            <v>105</v>
          </cell>
          <cell r="D294" t="str">
            <v>管理學院</v>
          </cell>
          <cell r="E294" t="str">
            <v>健管系</v>
          </cell>
          <cell r="F294" t="str">
            <v>胡庭禎</v>
          </cell>
          <cell r="G294" t="str">
            <v>田其虎</v>
          </cell>
          <cell r="H294" t="str">
            <v>產學合作研究計畫</v>
          </cell>
          <cell r="I294" t="str">
            <v>創照管理諮詢(上海)有限公司</v>
          </cell>
          <cell r="K294" t="str">
            <v>2017年成都市中職學生研習團計畫</v>
          </cell>
          <cell r="L294">
            <v>1075000</v>
          </cell>
          <cell r="M294">
            <v>1075000</v>
          </cell>
          <cell r="N294" t="str">
            <v>106/04/01</v>
          </cell>
          <cell r="O294" t="str">
            <v>106/07/31</v>
          </cell>
          <cell r="P294">
            <v>268750</v>
          </cell>
        </row>
        <row r="295">
          <cell r="A295" t="str">
            <v>HK105-156</v>
          </cell>
          <cell r="B295">
            <v>106</v>
          </cell>
          <cell r="C295">
            <v>105</v>
          </cell>
          <cell r="D295" t="str">
            <v>民生學院</v>
          </cell>
          <cell r="E295" t="str">
            <v>食科系</v>
          </cell>
          <cell r="F295" t="str">
            <v>王惠娥</v>
          </cell>
          <cell r="G295" t="str">
            <v>胡庭禎
田其虎</v>
          </cell>
          <cell r="H295" t="str">
            <v>產學合作研究計畫</v>
          </cell>
          <cell r="I295" t="str">
            <v>創照管理諮詢(上海)有限公司</v>
          </cell>
          <cell r="K295" t="str">
            <v>2017年成都市職業教育研習團計畫</v>
          </cell>
          <cell r="L295">
            <v>731000</v>
          </cell>
          <cell r="M295">
            <v>731000</v>
          </cell>
          <cell r="N295" t="str">
            <v>106/05/01</v>
          </cell>
          <cell r="O295" t="str">
            <v>106/08/31</v>
          </cell>
          <cell r="P295">
            <v>167700</v>
          </cell>
        </row>
        <row r="296">
          <cell r="A296" t="str">
            <v>HK105-157</v>
          </cell>
          <cell r="B296">
            <v>106</v>
          </cell>
          <cell r="C296">
            <v>105</v>
          </cell>
          <cell r="D296" t="str">
            <v>管理學院</v>
          </cell>
          <cell r="E296" t="str">
            <v>健管系</v>
          </cell>
          <cell r="F296" t="str">
            <v>胡庭禎</v>
          </cell>
          <cell r="G296" t="str">
            <v>田其虎</v>
          </cell>
          <cell r="H296" t="str">
            <v>產學合作研究計畫</v>
          </cell>
          <cell r="I296" t="str">
            <v>創照管理諮詢(上海)有限公司</v>
          </cell>
          <cell r="K296" t="str">
            <v>2017年貴州省中職學生研習團計畫-1</v>
          </cell>
          <cell r="L296">
            <v>559000</v>
          </cell>
          <cell r="M296">
            <v>559000</v>
          </cell>
          <cell r="N296" t="str">
            <v>106/04/01</v>
          </cell>
          <cell r="O296" t="str">
            <v>106/07/31</v>
          </cell>
          <cell r="P296">
            <v>139750</v>
          </cell>
        </row>
        <row r="297">
          <cell r="A297" t="str">
            <v>HK105-158</v>
          </cell>
          <cell r="B297">
            <v>106</v>
          </cell>
          <cell r="C297">
            <v>105</v>
          </cell>
          <cell r="D297" t="str">
            <v>民生學院</v>
          </cell>
          <cell r="E297" t="str">
            <v>食科系</v>
          </cell>
          <cell r="F297" t="str">
            <v>黃進發</v>
          </cell>
          <cell r="H297" t="str">
            <v>產學合作研究計畫</v>
          </cell>
          <cell r="I297" t="str">
            <v>井田國際醫藥廠股份有限公司</v>
          </cell>
          <cell r="K297" t="str">
            <v>消化酵素分析方法之建立</v>
          </cell>
          <cell r="L297">
            <v>60000</v>
          </cell>
          <cell r="M297">
            <v>60000</v>
          </cell>
          <cell r="N297" t="str">
            <v>106/04/01</v>
          </cell>
          <cell r="O297" t="str">
            <v>106/07/31</v>
          </cell>
          <cell r="P297">
            <v>9000</v>
          </cell>
        </row>
        <row r="298">
          <cell r="A298" t="str">
            <v>HK105-159</v>
          </cell>
          <cell r="B298">
            <v>106</v>
          </cell>
          <cell r="C298">
            <v>105</v>
          </cell>
          <cell r="D298" t="str">
            <v>工學院</v>
          </cell>
          <cell r="E298" t="str">
            <v>資工系</v>
          </cell>
          <cell r="F298" t="str">
            <v>林佩蓉</v>
          </cell>
          <cell r="H298" t="str">
            <v>產學合作研究計畫</v>
          </cell>
          <cell r="I298" t="str">
            <v>瑞艾科技有限公司</v>
          </cell>
          <cell r="K298" t="str">
            <v>語意分析及臉部辨識演算之研發人才培訓計畫</v>
          </cell>
          <cell r="L298">
            <v>116907</v>
          </cell>
          <cell r="M298">
            <v>116907</v>
          </cell>
          <cell r="N298" t="str">
            <v>106/04/15</v>
          </cell>
          <cell r="O298" t="str">
            <v>106/08/15</v>
          </cell>
          <cell r="P298">
            <v>0</v>
          </cell>
        </row>
        <row r="299">
          <cell r="A299" t="str">
            <v>HK105-160</v>
          </cell>
          <cell r="B299">
            <v>106</v>
          </cell>
          <cell r="C299">
            <v>105</v>
          </cell>
          <cell r="D299" t="str">
            <v>民生學院</v>
          </cell>
          <cell r="E299" t="str">
            <v>食科系</v>
          </cell>
          <cell r="F299" t="str">
            <v>林建谷</v>
          </cell>
          <cell r="H299" t="str">
            <v>產學合作研究計畫</v>
          </cell>
          <cell r="I299" t="str">
            <v>昱品美食股份有限公司</v>
          </cell>
          <cell r="K299" t="str">
            <v>校園團膳餐食與食材(含發酵製品)衛生品質監測計畫</v>
          </cell>
          <cell r="L299">
            <v>500000</v>
          </cell>
          <cell r="M299">
            <v>500000</v>
          </cell>
          <cell r="N299" t="str">
            <v>106/02/15</v>
          </cell>
          <cell r="O299" t="str">
            <v>110/07/31</v>
          </cell>
          <cell r="P299">
            <v>75000</v>
          </cell>
        </row>
        <row r="300">
          <cell r="A300" t="str">
            <v>HK105-161</v>
          </cell>
          <cell r="B300">
            <v>106</v>
          </cell>
          <cell r="C300">
            <v>105</v>
          </cell>
          <cell r="D300" t="str">
            <v>民生學院</v>
          </cell>
          <cell r="E300" t="str">
            <v>妝品系</v>
          </cell>
          <cell r="F300" t="str">
            <v>易光輝</v>
          </cell>
          <cell r="G300" t="str">
            <v>王曉芬</v>
          </cell>
          <cell r="H300" t="str">
            <v>產學合作研究計畫</v>
          </cell>
          <cell r="I300" t="str">
            <v>億眾開發股份有限公司</v>
          </cell>
          <cell r="K300" t="str">
            <v>以GC/MS檢測檜木精油成分之研究</v>
          </cell>
          <cell r="L300">
            <v>9200</v>
          </cell>
          <cell r="M300">
            <v>9200</v>
          </cell>
          <cell r="N300" t="str">
            <v>106/04/20</v>
          </cell>
          <cell r="O300" t="str">
            <v>106/11/20</v>
          </cell>
          <cell r="P300">
            <v>1380</v>
          </cell>
        </row>
        <row r="301">
          <cell r="A301" t="str">
            <v>HK105-163</v>
          </cell>
          <cell r="B301">
            <v>106</v>
          </cell>
          <cell r="C301">
            <v>106</v>
          </cell>
          <cell r="D301" t="str">
            <v>醫療健康學院</v>
          </cell>
          <cell r="E301" t="str">
            <v>營養系</v>
          </cell>
          <cell r="F301" t="str">
            <v>王瑞蓮</v>
          </cell>
          <cell r="G301" t="str">
            <v>陳俊曄</v>
          </cell>
          <cell r="H301" t="str">
            <v>產學合作研究計畫</v>
          </cell>
          <cell r="I301" t="str">
            <v>鮮味食品行</v>
          </cell>
          <cell r="K301" t="str">
            <v>團膳食品之營養成分分析與品質管控</v>
          </cell>
          <cell r="L301">
            <v>500000</v>
          </cell>
          <cell r="M301">
            <v>500000</v>
          </cell>
          <cell r="N301" t="str">
            <v>106/08/01</v>
          </cell>
          <cell r="O301" t="str">
            <v>109/07/31</v>
          </cell>
          <cell r="P301">
            <v>75000</v>
          </cell>
        </row>
        <row r="302">
          <cell r="A302" t="str">
            <v>HK105-164</v>
          </cell>
          <cell r="B302">
            <v>106</v>
          </cell>
          <cell r="C302">
            <v>105</v>
          </cell>
          <cell r="D302" t="str">
            <v>民生學院</v>
          </cell>
          <cell r="E302" t="str">
            <v>妝品系</v>
          </cell>
          <cell r="F302" t="str">
            <v>張聰民</v>
          </cell>
          <cell r="H302" t="str">
            <v>產學合作研究計畫</v>
          </cell>
          <cell r="I302" t="str">
            <v>拜爾程生技有限公司</v>
          </cell>
          <cell r="K302" t="str">
            <v>105SBIR-39旅行台中、香氛伴手禮-複方香膏筆產品測試</v>
          </cell>
          <cell r="L302">
            <v>6900</v>
          </cell>
          <cell r="M302">
            <v>6900</v>
          </cell>
          <cell r="N302" t="str">
            <v>106/04/10</v>
          </cell>
          <cell r="O302" t="str">
            <v>106/04/30</v>
          </cell>
          <cell r="P302">
            <v>1035</v>
          </cell>
        </row>
        <row r="303">
          <cell r="A303" t="str">
            <v>HK105-165</v>
          </cell>
          <cell r="B303">
            <v>106</v>
          </cell>
          <cell r="C303">
            <v>105</v>
          </cell>
          <cell r="D303" t="str">
            <v>民生學院</v>
          </cell>
          <cell r="E303" t="str">
            <v>妝品系</v>
          </cell>
          <cell r="F303" t="str">
            <v>易光輝</v>
          </cell>
          <cell r="G303" t="str">
            <v>王曉芬</v>
          </cell>
          <cell r="H303" t="str">
            <v>產學合作研究計畫</v>
          </cell>
          <cell r="I303" t="str">
            <v>鳳梨頭商城</v>
          </cell>
          <cell r="K303" t="str">
            <v>以GC/MS檢測台灣肖楠精油成分之研究</v>
          </cell>
          <cell r="L303">
            <v>9200</v>
          </cell>
          <cell r="M303">
            <v>9200</v>
          </cell>
          <cell r="N303" t="str">
            <v>106/04/25</v>
          </cell>
          <cell r="O303" t="str">
            <v>106/07/30</v>
          </cell>
          <cell r="P303">
            <v>1380</v>
          </cell>
        </row>
        <row r="304">
          <cell r="A304" t="str">
            <v>HK105-166</v>
          </cell>
          <cell r="B304">
            <v>106</v>
          </cell>
          <cell r="C304">
            <v>105</v>
          </cell>
          <cell r="D304" t="str">
            <v>民生學院</v>
          </cell>
          <cell r="E304" t="str">
            <v>妝品系</v>
          </cell>
          <cell r="F304" t="str">
            <v>易光輝</v>
          </cell>
          <cell r="G304" t="str">
            <v>王曉芬</v>
          </cell>
          <cell r="H304" t="str">
            <v>產學合作研究計畫</v>
          </cell>
          <cell r="I304" t="str">
            <v>國寶能源股份有限公司</v>
          </cell>
          <cell r="K304" t="str">
            <v>小分子水研究計畫</v>
          </cell>
          <cell r="L304">
            <v>134175</v>
          </cell>
          <cell r="M304">
            <v>134175</v>
          </cell>
          <cell r="N304" t="str">
            <v>106/04/15</v>
          </cell>
          <cell r="O304" t="str">
            <v>106/12/15</v>
          </cell>
          <cell r="P304">
            <v>20126</v>
          </cell>
        </row>
        <row r="305">
          <cell r="A305" t="str">
            <v>HK105-167</v>
          </cell>
          <cell r="B305">
            <v>106</v>
          </cell>
          <cell r="C305">
            <v>105</v>
          </cell>
          <cell r="D305" t="str">
            <v>管理學院</v>
          </cell>
          <cell r="E305" t="str">
            <v>餐旅系</v>
          </cell>
          <cell r="F305" t="str">
            <v>葉佳山</v>
          </cell>
          <cell r="H305" t="str">
            <v>產學合作研究計畫</v>
          </cell>
          <cell r="I305" t="str">
            <v>蘭陽四季會館</v>
          </cell>
          <cell r="K305" t="str">
            <v>蘭陽四季會館「網路行銷及顧問諮詢」</v>
          </cell>
          <cell r="L305">
            <v>50000</v>
          </cell>
          <cell r="M305">
            <v>50000</v>
          </cell>
          <cell r="N305" t="str">
            <v>106/05/01</v>
          </cell>
          <cell r="O305" t="str">
            <v>106/05/31</v>
          </cell>
          <cell r="P305">
            <v>7500</v>
          </cell>
        </row>
        <row r="306">
          <cell r="A306" t="str">
            <v>HK105-168</v>
          </cell>
          <cell r="B306">
            <v>106</v>
          </cell>
          <cell r="C306">
            <v>105</v>
          </cell>
          <cell r="D306" t="str">
            <v>民生學院</v>
          </cell>
          <cell r="E306" t="str">
            <v>美髮系</v>
          </cell>
          <cell r="F306" t="str">
            <v>戴美瑩</v>
          </cell>
          <cell r="G306" t="str">
            <v>推廣</v>
          </cell>
          <cell r="H306" t="str">
            <v>產學合作研究計畫</v>
          </cell>
          <cell r="I306" t="str">
            <v>快樂麗康股份有限公司</v>
          </cell>
          <cell r="K306" t="str">
            <v>美髮從業人員教育訓練產學合作案第九期台北D班</v>
          </cell>
          <cell r="L306">
            <v>535800</v>
          </cell>
          <cell r="M306">
            <v>535800</v>
          </cell>
          <cell r="N306" t="str">
            <v>106/07/05</v>
          </cell>
          <cell r="O306" t="str">
            <v>106/10/18</v>
          </cell>
          <cell r="P306">
            <v>96444</v>
          </cell>
        </row>
        <row r="307">
          <cell r="A307" t="str">
            <v>HK105-169</v>
          </cell>
          <cell r="B307">
            <v>106</v>
          </cell>
          <cell r="C307">
            <v>105</v>
          </cell>
          <cell r="D307" t="str">
            <v>工學院</v>
          </cell>
          <cell r="E307" t="str">
            <v>環安系</v>
          </cell>
          <cell r="F307" t="str">
            <v>范煥榮</v>
          </cell>
          <cell r="H307" t="str">
            <v>產學合作研究計畫</v>
          </cell>
          <cell r="I307" t="str">
            <v>京丞資源國際有限公司</v>
          </cell>
          <cell r="K307" t="str">
            <v>106年彰化縣垃圾減量及資源回收綜合管理計畫</v>
          </cell>
          <cell r="L307">
            <v>500000</v>
          </cell>
          <cell r="M307">
            <v>500000</v>
          </cell>
          <cell r="N307" t="str">
            <v>106/03/02</v>
          </cell>
          <cell r="O307" t="str">
            <v>107/12/31</v>
          </cell>
          <cell r="P307">
            <v>75000</v>
          </cell>
        </row>
        <row r="308">
          <cell r="A308" t="str">
            <v>HK105-170</v>
          </cell>
          <cell r="B308">
            <v>106</v>
          </cell>
          <cell r="C308">
            <v>105</v>
          </cell>
          <cell r="D308" t="str">
            <v>民生學院</v>
          </cell>
          <cell r="E308" t="str">
            <v>食科系</v>
          </cell>
          <cell r="F308" t="str">
            <v>林麗雲</v>
          </cell>
          <cell r="G308" t="str">
            <v>王惠娥
吳朝福
柯耀筆</v>
          </cell>
          <cell r="H308" t="str">
            <v>產學合作研究計畫</v>
          </cell>
          <cell r="I308" t="str">
            <v>碁隼股份有限公司</v>
          </cell>
          <cell r="K308" t="str">
            <v>蔬果冰淇淋開發與生產</v>
          </cell>
          <cell r="L308">
            <v>98950</v>
          </cell>
          <cell r="M308">
            <v>98950</v>
          </cell>
          <cell r="N308" t="str">
            <v>106/05/01</v>
          </cell>
          <cell r="O308" t="str">
            <v>108/04/30</v>
          </cell>
          <cell r="P308">
            <v>14843</v>
          </cell>
        </row>
        <row r="309">
          <cell r="A309" t="str">
            <v>HK105-172</v>
          </cell>
          <cell r="B309">
            <v>106</v>
          </cell>
          <cell r="C309">
            <v>105</v>
          </cell>
          <cell r="D309" t="str">
            <v>民生學院</v>
          </cell>
          <cell r="E309" t="str">
            <v>食科系</v>
          </cell>
          <cell r="F309" t="str">
            <v>林建谷</v>
          </cell>
          <cell r="H309" t="str">
            <v>產學合作研究計畫</v>
          </cell>
          <cell r="I309" t="str">
            <v>金星餐盒食品有限公司</v>
          </cell>
          <cell r="K309" t="str">
            <v>團體膳食與其選用食材之衛生安全監測計畫</v>
          </cell>
          <cell r="L309">
            <v>160000</v>
          </cell>
          <cell r="M309">
            <v>160000</v>
          </cell>
          <cell r="N309" t="str">
            <v>106/04/15</v>
          </cell>
          <cell r="O309" t="str">
            <v>108/06/30</v>
          </cell>
          <cell r="P309">
            <v>24000</v>
          </cell>
        </row>
        <row r="310">
          <cell r="A310" t="str">
            <v>HK105-173</v>
          </cell>
          <cell r="B310">
            <v>106</v>
          </cell>
          <cell r="C310">
            <v>105</v>
          </cell>
          <cell r="D310" t="str">
            <v>民生學院</v>
          </cell>
          <cell r="E310" t="str">
            <v>食科系</v>
          </cell>
          <cell r="F310" t="str">
            <v>林建谷</v>
          </cell>
          <cell r="H310" t="str">
            <v>產學合作研究計畫</v>
          </cell>
          <cell r="I310" t="str">
            <v>延杰股份有限公司</v>
          </cell>
          <cell r="K310" t="str">
            <v>團體膳食食材衛生安全監測計畫</v>
          </cell>
          <cell r="L310">
            <v>120000</v>
          </cell>
          <cell r="M310">
            <v>120000</v>
          </cell>
          <cell r="N310" t="str">
            <v>106/04/15</v>
          </cell>
          <cell r="O310" t="str">
            <v>107/04/14</v>
          </cell>
          <cell r="P310">
            <v>18000</v>
          </cell>
        </row>
        <row r="311">
          <cell r="A311" t="str">
            <v>HK105-174</v>
          </cell>
          <cell r="B311">
            <v>106</v>
          </cell>
          <cell r="C311">
            <v>105</v>
          </cell>
          <cell r="D311" t="str">
            <v>工學院</v>
          </cell>
          <cell r="E311" t="str">
            <v>醫工系</v>
          </cell>
          <cell r="F311" t="str">
            <v>王耀金</v>
          </cell>
          <cell r="G311" t="str">
            <v>洪育民</v>
          </cell>
          <cell r="H311" t="str">
            <v>產學合作研究計畫</v>
          </cell>
          <cell r="I311" t="str">
            <v>荃合科技有限公司</v>
          </cell>
          <cell r="K311" t="str">
            <v>應用型生醫感測模組真空測試系統開發</v>
          </cell>
          <cell r="L311">
            <v>50000</v>
          </cell>
          <cell r="M311">
            <v>50000</v>
          </cell>
          <cell r="N311" t="str">
            <v>106/07/01</v>
          </cell>
          <cell r="O311" t="str">
            <v>106/12/31</v>
          </cell>
          <cell r="P311">
            <v>7500</v>
          </cell>
        </row>
        <row r="312">
          <cell r="A312" t="str">
            <v>HK105-175</v>
          </cell>
          <cell r="B312">
            <v>106</v>
          </cell>
          <cell r="C312">
            <v>105</v>
          </cell>
          <cell r="D312" t="str">
            <v>工學院</v>
          </cell>
          <cell r="E312" t="str">
            <v>環安系</v>
          </cell>
          <cell r="F312" t="str">
            <v>溫志中</v>
          </cell>
          <cell r="H312" t="str">
            <v>產學合作研究計畫</v>
          </cell>
          <cell r="I312" t="str">
            <v>艾奕康工程顧問股份有限公司</v>
          </cell>
          <cell r="K312" t="str">
            <v>彰化外海離岸風力發電27、28號場址工程資料補充調查及環境影響評估計畫</v>
          </cell>
          <cell r="L312">
            <v>350000</v>
          </cell>
          <cell r="M312">
            <v>350000</v>
          </cell>
          <cell r="N312" t="str">
            <v>106/05/01</v>
          </cell>
          <cell r="O312" t="str">
            <v>107/03/30</v>
          </cell>
          <cell r="P312">
            <v>52500</v>
          </cell>
        </row>
        <row r="313">
          <cell r="A313" t="str">
            <v>HK105-176</v>
          </cell>
          <cell r="B313">
            <v>106</v>
          </cell>
          <cell r="C313">
            <v>105</v>
          </cell>
          <cell r="D313" t="str">
            <v>民生學院</v>
          </cell>
          <cell r="E313" t="str">
            <v>食科系</v>
          </cell>
          <cell r="F313" t="str">
            <v>林麗雲</v>
          </cell>
          <cell r="H313" t="str">
            <v>產學合作研究計畫</v>
          </cell>
          <cell r="I313" t="str">
            <v>臺灣深層海水資源利用學會</v>
          </cell>
          <cell r="K313" t="str">
            <v>深層海水應用於酸菜醃漬色香味品質之探討</v>
          </cell>
          <cell r="L313">
            <v>150000</v>
          </cell>
          <cell r="M313">
            <v>150000</v>
          </cell>
          <cell r="N313" t="str">
            <v>106/05/01</v>
          </cell>
          <cell r="O313" t="str">
            <v>106/09/30</v>
          </cell>
          <cell r="P313">
            <v>22500</v>
          </cell>
        </row>
        <row r="314">
          <cell r="A314" t="str">
            <v>HK105-177</v>
          </cell>
          <cell r="B314">
            <v>106</v>
          </cell>
          <cell r="C314">
            <v>105</v>
          </cell>
          <cell r="D314" t="str">
            <v>工學院</v>
          </cell>
          <cell r="E314" t="str">
            <v>環安系</v>
          </cell>
          <cell r="F314" t="str">
            <v>范煥榮</v>
          </cell>
          <cell r="H314" t="str">
            <v>產學合作研究計畫</v>
          </cell>
          <cell r="I314" t="str">
            <v>思維環境科技有限公司</v>
          </cell>
          <cell r="K314" t="str">
            <v>106年度苗栗縣資源回收提升及精進計畫之垃圾物理組成分析</v>
          </cell>
          <cell r="L314">
            <v>520000</v>
          </cell>
          <cell r="M314">
            <v>520000</v>
          </cell>
          <cell r="N314" t="str">
            <v>106/04/11</v>
          </cell>
          <cell r="O314" t="str">
            <v>107/12/31</v>
          </cell>
          <cell r="P314">
            <v>78000</v>
          </cell>
        </row>
        <row r="315">
          <cell r="A315" t="str">
            <v>HK105-178</v>
          </cell>
          <cell r="B315">
            <v>106</v>
          </cell>
          <cell r="C315">
            <v>105</v>
          </cell>
          <cell r="D315" t="str">
            <v>民生學院</v>
          </cell>
          <cell r="E315" t="str">
            <v>妝品系</v>
          </cell>
          <cell r="F315" t="str">
            <v>易光輝</v>
          </cell>
          <cell r="G315" t="str">
            <v>王曉芬</v>
          </cell>
          <cell r="H315" t="str">
            <v>產學合作研究計畫</v>
          </cell>
          <cell r="I315" t="str">
            <v>億眾開發股份有限公司</v>
          </cell>
          <cell r="K315" t="str">
            <v>以GC/MS檢測牛樟精油成分之研究</v>
          </cell>
          <cell r="L315">
            <v>9200</v>
          </cell>
          <cell r="M315">
            <v>9200</v>
          </cell>
          <cell r="N315" t="str">
            <v>106/05/10</v>
          </cell>
          <cell r="O315" t="str">
            <v>106/11/20</v>
          </cell>
          <cell r="P315">
            <v>1380</v>
          </cell>
        </row>
        <row r="316">
          <cell r="A316" t="str">
            <v>HK105-179</v>
          </cell>
          <cell r="B316">
            <v>106</v>
          </cell>
          <cell r="C316">
            <v>105</v>
          </cell>
          <cell r="D316" t="str">
            <v>民生學院</v>
          </cell>
          <cell r="E316" t="str">
            <v>食科系</v>
          </cell>
          <cell r="F316" t="str">
            <v>林建谷</v>
          </cell>
          <cell r="H316" t="str">
            <v>產學合作研究計畫</v>
          </cell>
          <cell r="I316" t="str">
            <v>豐成食品工廠</v>
          </cell>
          <cell r="K316" t="str">
            <v>營養午餐、便當與食材供應衛生品質監測計畫</v>
          </cell>
          <cell r="L316">
            <v>160000</v>
          </cell>
          <cell r="M316">
            <v>160000</v>
          </cell>
          <cell r="N316" t="str">
            <v>106/05/01</v>
          </cell>
          <cell r="O316" t="str">
            <v>108/12/31</v>
          </cell>
          <cell r="P316">
            <v>24000</v>
          </cell>
        </row>
        <row r="317">
          <cell r="A317" t="str">
            <v>HK105-180</v>
          </cell>
          <cell r="B317">
            <v>106</v>
          </cell>
          <cell r="C317">
            <v>105</v>
          </cell>
          <cell r="D317" t="str">
            <v>民生學院</v>
          </cell>
          <cell r="E317" t="str">
            <v>食科系</v>
          </cell>
          <cell r="F317" t="str">
            <v>林建谷</v>
          </cell>
          <cell r="H317" t="str">
            <v>產學合作研究計畫</v>
          </cell>
          <cell r="I317" t="str">
            <v>冠成食品工廠</v>
          </cell>
          <cell r="K317" t="str">
            <v>團膳餐食與食材衛生品質監測計畫</v>
          </cell>
          <cell r="L317">
            <v>160000</v>
          </cell>
          <cell r="M317">
            <v>160000</v>
          </cell>
          <cell r="N317" t="str">
            <v>106/04/01</v>
          </cell>
          <cell r="O317" t="str">
            <v>108/05/31</v>
          </cell>
          <cell r="P317">
            <v>24000</v>
          </cell>
        </row>
        <row r="318">
          <cell r="A318" t="str">
            <v>HK105-181</v>
          </cell>
          <cell r="B318">
            <v>106</v>
          </cell>
          <cell r="C318">
            <v>105</v>
          </cell>
          <cell r="D318" t="str">
            <v>人文社會學院</v>
          </cell>
          <cell r="E318" t="str">
            <v>運休系</v>
          </cell>
          <cell r="F318" t="str">
            <v>劉進枰</v>
          </cell>
          <cell r="G318" t="str">
            <v xml:space="preserve">張嚴仁
王忠茂
蘇信坤、吳海助
</v>
          </cell>
          <cell r="H318" t="str">
            <v>產學合作研究計畫</v>
          </cell>
          <cell r="I318" t="str">
            <v>藍海足球協會</v>
          </cell>
          <cell r="K318" t="str">
            <v>105學年期末校際兒童足球聯賽</v>
          </cell>
          <cell r="L318">
            <v>30000</v>
          </cell>
          <cell r="M318">
            <v>30000</v>
          </cell>
          <cell r="N318" t="str">
            <v>106/05/06</v>
          </cell>
          <cell r="O318" t="str">
            <v>106/09/30</v>
          </cell>
          <cell r="P318">
            <v>4500</v>
          </cell>
        </row>
        <row r="319">
          <cell r="A319" t="str">
            <v>HK105-182</v>
          </cell>
          <cell r="B319">
            <v>106</v>
          </cell>
          <cell r="C319">
            <v>105</v>
          </cell>
          <cell r="D319" t="str">
            <v>工學院</v>
          </cell>
          <cell r="E319" t="str">
            <v>環安系</v>
          </cell>
          <cell r="F319" t="str">
            <v>范煥榮</v>
          </cell>
          <cell r="H319" t="str">
            <v>產學合作研究計畫</v>
          </cell>
          <cell r="I319" t="str">
            <v>京丞資源國際有限公司</v>
          </cell>
          <cell r="K319" t="str">
            <v>106年度臺中市資源回收綜合管理計畫</v>
          </cell>
          <cell r="L319">
            <v>1187000</v>
          </cell>
          <cell r="M319">
            <v>1187000</v>
          </cell>
          <cell r="N319" t="str">
            <v>106/03/02</v>
          </cell>
          <cell r="O319" t="str">
            <v>107/12/31</v>
          </cell>
          <cell r="P319" t="str">
            <v>94,960
(簽呈8%管理費)</v>
          </cell>
        </row>
        <row r="320">
          <cell r="A320" t="str">
            <v>HK105-183</v>
          </cell>
          <cell r="B320">
            <v>106</v>
          </cell>
          <cell r="C320">
            <v>105</v>
          </cell>
          <cell r="D320" t="str">
            <v>民生學院</v>
          </cell>
          <cell r="E320" t="str">
            <v>食科系</v>
          </cell>
          <cell r="F320" t="str">
            <v>蔡政志</v>
          </cell>
          <cell r="H320" t="str">
            <v>產學合作研究計畫</v>
          </cell>
          <cell r="I320" t="str">
            <v>臺灣菸酒股份有限公司酒類暨生技研究所</v>
          </cell>
          <cell r="K320" t="str">
            <v>益生菌貼附腸道細胞功能及耐酸耐膽鹽特性篩選試驗</v>
          </cell>
          <cell r="L320">
            <v>80000</v>
          </cell>
          <cell r="M320">
            <v>80000</v>
          </cell>
          <cell r="N320" t="str">
            <v>106/06/01</v>
          </cell>
          <cell r="O320" t="str">
            <v>106/09/01</v>
          </cell>
          <cell r="P320">
            <v>12000</v>
          </cell>
        </row>
        <row r="321">
          <cell r="A321" t="str">
            <v>HK105-185</v>
          </cell>
          <cell r="B321">
            <v>106</v>
          </cell>
          <cell r="C321">
            <v>105</v>
          </cell>
          <cell r="D321" t="str">
            <v>管理學院</v>
          </cell>
          <cell r="E321" t="str">
            <v>餐旅系</v>
          </cell>
          <cell r="F321" t="str">
            <v>李月仙</v>
          </cell>
          <cell r="G321" t="str">
            <v>洪麗美
許凱敦</v>
          </cell>
          <cell r="H321" t="str">
            <v>產學合作研究計畫</v>
          </cell>
          <cell r="I321" t="str">
            <v>大吉幼兒園</v>
          </cell>
          <cell r="K321" t="str">
            <v>幼兒飲食及環境安全提升計畫</v>
          </cell>
          <cell r="L321">
            <v>50000</v>
          </cell>
          <cell r="M321">
            <v>50000</v>
          </cell>
          <cell r="N321" t="str">
            <v>106/04/01</v>
          </cell>
          <cell r="O321" t="str">
            <v>106/09/30</v>
          </cell>
          <cell r="P321">
            <v>7500</v>
          </cell>
        </row>
        <row r="322">
          <cell r="A322" t="str">
            <v>HK105-186</v>
          </cell>
          <cell r="B322">
            <v>106</v>
          </cell>
          <cell r="C322">
            <v>105</v>
          </cell>
          <cell r="D322" t="str">
            <v>民生學院</v>
          </cell>
          <cell r="E322" t="str">
            <v>妝品系</v>
          </cell>
          <cell r="F322" t="str">
            <v>黃文盈</v>
          </cell>
          <cell r="G322" t="str">
            <v>周怡真</v>
          </cell>
          <cell r="H322" t="str">
            <v>產學合作研究計畫</v>
          </cell>
          <cell r="I322" t="str">
            <v>沃康生技股份有限公司</v>
          </cell>
          <cell r="K322" t="str">
            <v>身體保濕產品檢測評估</v>
          </cell>
          <cell r="L322">
            <v>20000</v>
          </cell>
          <cell r="M322">
            <v>20000</v>
          </cell>
          <cell r="N322" t="str">
            <v>106/05/25</v>
          </cell>
          <cell r="O322" t="str">
            <v>106/10/25</v>
          </cell>
          <cell r="P322">
            <v>3000</v>
          </cell>
        </row>
        <row r="323">
          <cell r="A323" t="str">
            <v>HK105-187</v>
          </cell>
          <cell r="B323">
            <v>106</v>
          </cell>
          <cell r="C323">
            <v>105</v>
          </cell>
          <cell r="D323" t="str">
            <v>民生學院</v>
          </cell>
          <cell r="E323" t="str">
            <v>妝品系</v>
          </cell>
          <cell r="F323" t="str">
            <v>易光輝</v>
          </cell>
          <cell r="G323" t="str">
            <v xml:space="preserve"> 王曉芬</v>
          </cell>
          <cell r="H323" t="str">
            <v>產學合作研究計畫</v>
          </cell>
          <cell r="I323" t="str">
            <v>綠葳花園有限公司</v>
          </cell>
          <cell r="K323" t="str">
            <v>以GC/MS檢測茉莉浸膏精油成分之研究</v>
          </cell>
          <cell r="L323">
            <v>9200</v>
          </cell>
          <cell r="M323">
            <v>9200</v>
          </cell>
          <cell r="N323" t="str">
            <v>106/04/28</v>
          </cell>
          <cell r="O323" t="str">
            <v>106/07/30</v>
          </cell>
          <cell r="P323">
            <v>1380</v>
          </cell>
        </row>
        <row r="324">
          <cell r="A324" t="str">
            <v>HK105-188</v>
          </cell>
          <cell r="B324">
            <v>106</v>
          </cell>
          <cell r="C324">
            <v>105</v>
          </cell>
          <cell r="D324" t="str">
            <v>民生學院</v>
          </cell>
          <cell r="E324" t="str">
            <v>妝品系</v>
          </cell>
          <cell r="F324" t="str">
            <v>易光輝</v>
          </cell>
          <cell r="G324" t="str">
            <v xml:space="preserve"> 王曉芬</v>
          </cell>
          <cell r="H324" t="str">
            <v>產學合作研究計畫</v>
          </cell>
          <cell r="I324" t="str">
            <v>綠葳花園有限公司</v>
          </cell>
          <cell r="K324" t="str">
            <v>以GC/MS檢測香杉精油成分之研究</v>
          </cell>
          <cell r="L324">
            <v>9200</v>
          </cell>
          <cell r="M324">
            <v>9200</v>
          </cell>
          <cell r="N324" t="str">
            <v>106/04/28</v>
          </cell>
          <cell r="O324" t="str">
            <v>106/07/30</v>
          </cell>
          <cell r="P324">
            <v>1380</v>
          </cell>
        </row>
        <row r="325">
          <cell r="A325" t="str">
            <v>HK105-189</v>
          </cell>
          <cell r="B325">
            <v>106</v>
          </cell>
          <cell r="C325">
            <v>105</v>
          </cell>
          <cell r="D325" t="str">
            <v>民生學院</v>
          </cell>
          <cell r="E325" t="str">
            <v>食科系</v>
          </cell>
          <cell r="F325" t="str">
            <v>楊智偉</v>
          </cell>
          <cell r="G325" t="str">
            <v>吳朝福
邱秀英
李菁菁</v>
          </cell>
          <cell r="H325" t="str">
            <v>產學合作研究計畫</v>
          </cell>
          <cell r="I325" t="str">
            <v>山琳有限公司</v>
          </cell>
          <cell r="K325" t="str">
            <v>推動亞洲區烘培產業原物料正確技術理念與人才培育</v>
          </cell>
          <cell r="L325">
            <v>100000</v>
          </cell>
          <cell r="M325">
            <v>100000</v>
          </cell>
          <cell r="N325" t="str">
            <v>106/05/20</v>
          </cell>
          <cell r="O325" t="str">
            <v>109/05/20</v>
          </cell>
          <cell r="P325">
            <v>15000</v>
          </cell>
        </row>
        <row r="326">
          <cell r="A326" t="str">
            <v>HK105-190</v>
          </cell>
          <cell r="B326">
            <v>106</v>
          </cell>
          <cell r="C326">
            <v>105</v>
          </cell>
          <cell r="D326" t="str">
            <v>民生學院</v>
          </cell>
          <cell r="E326" t="str">
            <v>妝品系</v>
          </cell>
          <cell r="F326" t="str">
            <v>歐明秋</v>
          </cell>
          <cell r="H326" t="str">
            <v>產學合作研究計畫</v>
          </cell>
          <cell r="I326" t="str">
            <v>上御科學有限公司</v>
          </cell>
          <cell r="K326" t="str">
            <v>臨床芳療應用與專題報告撰寫技巧研習</v>
          </cell>
          <cell r="L326">
            <v>50000</v>
          </cell>
          <cell r="M326">
            <v>50000</v>
          </cell>
          <cell r="N326" t="str">
            <v>106/05/18</v>
          </cell>
          <cell r="O326" t="str">
            <v>106/08/17</v>
          </cell>
          <cell r="P326">
            <v>7500</v>
          </cell>
        </row>
        <row r="327">
          <cell r="A327" t="str">
            <v>HK105-191</v>
          </cell>
          <cell r="B327">
            <v>106</v>
          </cell>
          <cell r="C327">
            <v>105</v>
          </cell>
          <cell r="D327" t="str">
            <v>工學院</v>
          </cell>
          <cell r="E327" t="str">
            <v>環安系</v>
          </cell>
          <cell r="F327" t="str">
            <v>方國權</v>
          </cell>
          <cell r="H327" t="str">
            <v>產學合作研究計畫</v>
          </cell>
          <cell r="I327" t="str">
            <v>樺勝環保事業股份有限公司</v>
          </cell>
          <cell r="K327" t="str">
            <v>大氣TSP、PM2.5、乾沉降及其重金屬汙然物濃度季節變化與污染來源之研究</v>
          </cell>
          <cell r="L327">
            <v>800000</v>
          </cell>
          <cell r="M327">
            <v>800000</v>
          </cell>
          <cell r="N327" t="str">
            <v>106/06/01</v>
          </cell>
          <cell r="O327" t="str">
            <v>107/05/31</v>
          </cell>
          <cell r="P327">
            <v>120000</v>
          </cell>
        </row>
        <row r="328">
          <cell r="A328" t="str">
            <v>HK105-192</v>
          </cell>
          <cell r="B328">
            <v>106</v>
          </cell>
          <cell r="C328">
            <v>105</v>
          </cell>
          <cell r="D328" t="str">
            <v>民生學院</v>
          </cell>
          <cell r="E328" t="str">
            <v>妝品系</v>
          </cell>
          <cell r="F328" t="str">
            <v>張聰民</v>
          </cell>
          <cell r="H328" t="str">
            <v>產學合作研究計畫</v>
          </cell>
          <cell r="I328" t="str">
            <v>塞席爾商美之本國際有限公司台灣分公司</v>
          </cell>
          <cell r="K328" t="str">
            <v>植物萃取液保護皮膚免於粉塵傷害的研究</v>
          </cell>
          <cell r="L328">
            <v>500000</v>
          </cell>
          <cell r="M328">
            <v>500000</v>
          </cell>
          <cell r="N328" t="str">
            <v>106/05/25</v>
          </cell>
          <cell r="O328" t="str">
            <v>107/05/24</v>
          </cell>
          <cell r="P328">
            <v>75000</v>
          </cell>
        </row>
        <row r="329">
          <cell r="A329" t="str">
            <v>HK105-193</v>
          </cell>
          <cell r="B329">
            <v>106</v>
          </cell>
          <cell r="C329">
            <v>105</v>
          </cell>
          <cell r="D329" t="str">
            <v>民生學院</v>
          </cell>
          <cell r="E329" t="str">
            <v>妝品系</v>
          </cell>
          <cell r="F329" t="str">
            <v>張聰民</v>
          </cell>
          <cell r="H329" t="str">
            <v>產學合作研究計畫</v>
          </cell>
          <cell r="I329" t="str">
            <v>塞席爾商美之本國際有限公司台灣分公司</v>
          </cell>
          <cell r="K329" t="str">
            <v>十種產品對皮膚可能保護功效的IRB人體試驗研究</v>
          </cell>
          <cell r="L329">
            <v>750000</v>
          </cell>
          <cell r="M329">
            <v>750000</v>
          </cell>
          <cell r="N329" t="str">
            <v>106/05/25</v>
          </cell>
          <cell r="O329" t="str">
            <v>107/05/24</v>
          </cell>
          <cell r="P329">
            <v>112500</v>
          </cell>
        </row>
        <row r="330">
          <cell r="A330" t="str">
            <v>HK105-194</v>
          </cell>
          <cell r="B330">
            <v>106</v>
          </cell>
          <cell r="C330">
            <v>105</v>
          </cell>
          <cell r="D330" t="str">
            <v>民生學院</v>
          </cell>
          <cell r="E330" t="str">
            <v>食科系</v>
          </cell>
          <cell r="F330" t="str">
            <v>林建谷</v>
          </cell>
          <cell r="H330" t="str">
            <v>產學合作研究計畫</v>
          </cell>
          <cell r="I330" t="str">
            <v>聯引餐盒廠</v>
          </cell>
          <cell r="K330" t="str">
            <v>食材與盒餐營養衛生檢驗計畫</v>
          </cell>
          <cell r="L330">
            <v>160000</v>
          </cell>
          <cell r="M330">
            <v>160000</v>
          </cell>
          <cell r="N330" t="str">
            <v>106/06/20</v>
          </cell>
          <cell r="O330" t="str">
            <v>108/06/30</v>
          </cell>
          <cell r="P330">
            <v>24000</v>
          </cell>
        </row>
        <row r="331">
          <cell r="A331" t="str">
            <v>HK105-195</v>
          </cell>
          <cell r="B331">
            <v>106</v>
          </cell>
          <cell r="C331">
            <v>105</v>
          </cell>
          <cell r="D331" t="str">
            <v>民生學院</v>
          </cell>
          <cell r="E331" t="str">
            <v>妝品系</v>
          </cell>
          <cell r="F331" t="str">
            <v>易光輝</v>
          </cell>
          <cell r="G331" t="str">
            <v>王曉芬</v>
          </cell>
          <cell r="H331" t="str">
            <v>產學合作研究計畫</v>
          </cell>
          <cell r="I331" t="str">
            <v>海昌國際股份有限公司</v>
          </cell>
          <cell r="K331" t="str">
            <v>茶樹精油成分及重金屬分析計畫</v>
          </cell>
          <cell r="L331">
            <v>12200</v>
          </cell>
          <cell r="M331">
            <v>12200</v>
          </cell>
          <cell r="N331" t="str">
            <v>106/05/15</v>
          </cell>
          <cell r="O331" t="str">
            <v>106/07/30</v>
          </cell>
          <cell r="P331">
            <v>1830</v>
          </cell>
        </row>
        <row r="332">
          <cell r="A332" t="str">
            <v>HK105-196</v>
          </cell>
          <cell r="B332">
            <v>106</v>
          </cell>
          <cell r="C332">
            <v>105</v>
          </cell>
          <cell r="D332" t="str">
            <v>民生學院</v>
          </cell>
          <cell r="E332" t="str">
            <v>食科系</v>
          </cell>
          <cell r="F332" t="str">
            <v>黃至盛</v>
          </cell>
          <cell r="G332" t="str">
            <v>柯耀筆</v>
          </cell>
          <cell r="H332" t="str">
            <v>產學合作研究計畫</v>
          </cell>
          <cell r="I332" t="str">
            <v>奕品食品有限公司</v>
          </cell>
          <cell r="K332" t="str">
            <v>製程與產品安全監測之研究</v>
          </cell>
          <cell r="L332">
            <v>50000</v>
          </cell>
          <cell r="M332">
            <v>50000</v>
          </cell>
          <cell r="N332" t="str">
            <v>106/06/01</v>
          </cell>
          <cell r="O332" t="str">
            <v>107/05/31</v>
          </cell>
          <cell r="P332">
            <v>7500</v>
          </cell>
        </row>
        <row r="333">
          <cell r="A333" t="str">
            <v>HK105-197</v>
          </cell>
          <cell r="B333">
            <v>106</v>
          </cell>
          <cell r="C333">
            <v>105</v>
          </cell>
          <cell r="D333" t="str">
            <v>醫護學院</v>
          </cell>
          <cell r="E333" t="str">
            <v>護理系</v>
          </cell>
          <cell r="F333" t="str">
            <v>蘇鈺婷</v>
          </cell>
          <cell r="H333" t="str">
            <v>產學合作研究計畫</v>
          </cell>
          <cell r="I333" t="str">
            <v>澄清綜合醫院中港分院</v>
          </cell>
          <cell r="K333" t="str">
            <v>提昇在職護理學生實習適應及臨床留任計畫</v>
          </cell>
          <cell r="L333">
            <v>240335</v>
          </cell>
          <cell r="M333">
            <v>240335</v>
          </cell>
          <cell r="N333" t="str">
            <v>106/04/01</v>
          </cell>
          <cell r="O333" t="str">
            <v>107/07/31</v>
          </cell>
          <cell r="P333">
            <v>0</v>
          </cell>
        </row>
        <row r="334">
          <cell r="A334" t="str">
            <v>HK105-198</v>
          </cell>
          <cell r="B334">
            <v>106</v>
          </cell>
          <cell r="C334">
            <v>105</v>
          </cell>
          <cell r="D334" t="str">
            <v>民生學院</v>
          </cell>
          <cell r="E334" t="str">
            <v>食科系</v>
          </cell>
          <cell r="F334" t="str">
            <v>林建谷</v>
          </cell>
          <cell r="H334" t="str">
            <v>產學合作研究計畫</v>
          </cell>
          <cell r="I334" t="str">
            <v>侑芳食品廠</v>
          </cell>
          <cell r="K334" t="str">
            <v>盒餐營養衛生檢測計畫</v>
          </cell>
          <cell r="L334">
            <v>160000</v>
          </cell>
          <cell r="M334">
            <v>160000</v>
          </cell>
          <cell r="N334" t="str">
            <v>106/04/01</v>
          </cell>
          <cell r="O334" t="str">
            <v>108/05/31</v>
          </cell>
          <cell r="P334">
            <v>24000</v>
          </cell>
        </row>
        <row r="335">
          <cell r="A335" t="str">
            <v>HK105-199</v>
          </cell>
          <cell r="B335">
            <v>106</v>
          </cell>
          <cell r="C335">
            <v>105</v>
          </cell>
          <cell r="D335" t="str">
            <v>工學院</v>
          </cell>
          <cell r="E335" t="str">
            <v>醫工系</v>
          </cell>
          <cell r="F335" t="str">
            <v>鮑建國</v>
          </cell>
          <cell r="H335" t="str">
            <v>產學合作研究計畫</v>
          </cell>
          <cell r="I335" t="str">
            <v>綠能奈米科技有限公司</v>
          </cell>
          <cell r="K335" t="str">
            <v>包覆遠紅外線金屬纖維材料對糖尿病患微循環血流之影響</v>
          </cell>
          <cell r="L335">
            <v>230000</v>
          </cell>
          <cell r="M335">
            <v>230000</v>
          </cell>
          <cell r="N335" t="str">
            <v>106/05/01</v>
          </cell>
          <cell r="O335" t="str">
            <v>107/12/31</v>
          </cell>
          <cell r="P335">
            <v>34500</v>
          </cell>
        </row>
        <row r="336">
          <cell r="A336" t="str">
            <v>HK105-200</v>
          </cell>
          <cell r="B336">
            <v>106</v>
          </cell>
          <cell r="C336">
            <v>105</v>
          </cell>
          <cell r="D336" t="str">
            <v>工學院</v>
          </cell>
          <cell r="E336" t="str">
            <v>環安系</v>
          </cell>
          <cell r="F336" t="str">
            <v>溫志中</v>
          </cell>
          <cell r="G336" t="str">
            <v>王俊欽</v>
          </cell>
          <cell r="H336" t="str">
            <v>產學合作研究計畫</v>
          </cell>
          <cell r="I336" t="str">
            <v>浩海工程顧問股份有限公司</v>
          </cell>
          <cell r="K336" t="str">
            <v>烏石漁港及頭城海岸地形變遷數值計算</v>
          </cell>
          <cell r="L336">
            <v>600000</v>
          </cell>
          <cell r="M336">
            <v>600000</v>
          </cell>
          <cell r="N336" t="str">
            <v>106/06/01</v>
          </cell>
          <cell r="O336" t="str">
            <v>108/07/31</v>
          </cell>
          <cell r="P336">
            <v>90000</v>
          </cell>
        </row>
        <row r="337">
          <cell r="A337" t="str">
            <v>HK105-201</v>
          </cell>
          <cell r="B337">
            <v>106</v>
          </cell>
          <cell r="C337">
            <v>105</v>
          </cell>
          <cell r="D337" t="str">
            <v>民生學院</v>
          </cell>
          <cell r="E337" t="str">
            <v>妝品系</v>
          </cell>
          <cell r="F337" t="str">
            <v>易光輝</v>
          </cell>
          <cell r="G337" t="str">
            <v>王曉芬</v>
          </cell>
          <cell r="H337" t="str">
            <v>產學合作研究計畫</v>
          </cell>
          <cell r="I337" t="str">
            <v>三森農技股份有限公司</v>
          </cell>
          <cell r="K337" t="str">
            <v>以GC/MS檢測沉香精油成分之研究</v>
          </cell>
          <cell r="L337">
            <v>9200</v>
          </cell>
          <cell r="M337">
            <v>9200</v>
          </cell>
          <cell r="N337" t="str">
            <v>106/05/26</v>
          </cell>
          <cell r="O337" t="str">
            <v>106/08/30</v>
          </cell>
          <cell r="P337">
            <v>1380</v>
          </cell>
        </row>
        <row r="338">
          <cell r="A338" t="str">
            <v>HK105-202</v>
          </cell>
          <cell r="B338">
            <v>106</v>
          </cell>
          <cell r="C338">
            <v>105</v>
          </cell>
          <cell r="D338" t="str">
            <v>民生學院</v>
          </cell>
          <cell r="E338" t="str">
            <v>食科系</v>
          </cell>
          <cell r="F338" t="str">
            <v>林麗雲</v>
          </cell>
          <cell r="H338" t="str">
            <v>產學合作研究計畫</v>
          </cell>
          <cell r="I338" t="str">
            <v>美食達人股份有限公司</v>
          </cell>
          <cell r="K338" t="str">
            <v>互動式食品衛生安全宣導與自主管理教育計畫</v>
          </cell>
          <cell r="L338">
            <v>57000</v>
          </cell>
          <cell r="M338">
            <v>57000</v>
          </cell>
          <cell r="N338" t="str">
            <v>106/07/01</v>
          </cell>
          <cell r="O338" t="str">
            <v>106/12/31</v>
          </cell>
          <cell r="P338">
            <v>8550</v>
          </cell>
        </row>
        <row r="339">
          <cell r="A339" t="str">
            <v>HK105-203</v>
          </cell>
          <cell r="B339">
            <v>106</v>
          </cell>
          <cell r="C339">
            <v>105</v>
          </cell>
          <cell r="D339" t="str">
            <v>民生學院</v>
          </cell>
          <cell r="E339" t="str">
            <v>食科系</v>
          </cell>
          <cell r="F339" t="str">
            <v>林麗雲</v>
          </cell>
          <cell r="H339" t="str">
            <v>產學合作研究計畫</v>
          </cell>
          <cell r="I339" t="str">
            <v>台中日月千禧酒店</v>
          </cell>
          <cell r="K339" t="str">
            <v>西餐廚房HACCP動線規劃與輔導</v>
          </cell>
          <cell r="L339">
            <v>150000</v>
          </cell>
          <cell r="M339">
            <v>150000</v>
          </cell>
          <cell r="N339" t="str">
            <v>106/05/01</v>
          </cell>
          <cell r="O339" t="str">
            <v>106/12/31</v>
          </cell>
          <cell r="P339">
            <v>22500</v>
          </cell>
        </row>
        <row r="340">
          <cell r="A340" t="str">
            <v>HK105-204</v>
          </cell>
          <cell r="B340">
            <v>106</v>
          </cell>
          <cell r="C340">
            <v>105</v>
          </cell>
          <cell r="D340" t="str">
            <v>民生學院</v>
          </cell>
          <cell r="E340" t="str">
            <v>美髮系</v>
          </cell>
          <cell r="F340" t="str">
            <v>戴美瑩</v>
          </cell>
          <cell r="G340" t="str">
            <v>李慧玲</v>
          </cell>
          <cell r="H340" t="str">
            <v>產學合作研究計畫</v>
          </cell>
          <cell r="I340" t="str">
            <v>快樂麗康股份有限公司</v>
          </cell>
          <cell r="K340" t="str">
            <v>Happy Hair 髮型設計師日式燙髮培訓計畫</v>
          </cell>
          <cell r="L340">
            <v>247058</v>
          </cell>
          <cell r="M340">
            <v>247058</v>
          </cell>
          <cell r="N340" t="str">
            <v>106/04/20</v>
          </cell>
          <cell r="O340" t="str">
            <v>106/08/31</v>
          </cell>
          <cell r="P340">
            <v>37058</v>
          </cell>
        </row>
        <row r="341">
          <cell r="A341" t="str">
            <v>HK105-205</v>
          </cell>
          <cell r="B341">
            <v>106</v>
          </cell>
          <cell r="C341">
            <v>106</v>
          </cell>
          <cell r="D341" t="str">
            <v>智慧科技學院</v>
          </cell>
          <cell r="E341" t="str">
            <v>環安系</v>
          </cell>
          <cell r="F341" t="str">
            <v>方國權</v>
          </cell>
          <cell r="H341" t="str">
            <v>產學合作研究計畫</v>
          </cell>
          <cell r="I341" t="str">
            <v>艾瑪特有限公司</v>
          </cell>
          <cell r="K341" t="str">
            <v>結合大氣汙染物濃度及乾沉降檢測之儀器功能探討</v>
          </cell>
          <cell r="L341">
            <v>500000</v>
          </cell>
          <cell r="M341">
            <v>500000</v>
          </cell>
          <cell r="N341" t="str">
            <v>106/08/01</v>
          </cell>
          <cell r="O341" t="str">
            <v>107/07/31</v>
          </cell>
          <cell r="P341">
            <v>75000</v>
          </cell>
        </row>
        <row r="342">
          <cell r="A342" t="str">
            <v>HK105-206</v>
          </cell>
          <cell r="B342">
            <v>106</v>
          </cell>
          <cell r="C342">
            <v>105</v>
          </cell>
          <cell r="D342" t="str">
            <v>民生學院</v>
          </cell>
          <cell r="E342" t="str">
            <v>妝品系</v>
          </cell>
          <cell r="F342" t="str">
            <v>李珮琪</v>
          </cell>
          <cell r="H342" t="str">
            <v>產學合作研究計畫</v>
          </cell>
          <cell r="I342" t="str">
            <v>財團法人工業技術研究院</v>
          </cell>
          <cell r="K342" t="str">
            <v>Hya-EAL+修護精華彈潤面膜保濕功效與刺激性評估檢測計畫</v>
          </cell>
          <cell r="L342">
            <v>150000</v>
          </cell>
          <cell r="M342">
            <v>150000</v>
          </cell>
          <cell r="N342" t="str">
            <v>106/06/20</v>
          </cell>
          <cell r="O342" t="str">
            <v>107/02/28</v>
          </cell>
          <cell r="P342">
            <v>22500</v>
          </cell>
        </row>
        <row r="343">
          <cell r="A343" t="str">
            <v>HK105-207</v>
          </cell>
          <cell r="B343">
            <v>106</v>
          </cell>
          <cell r="C343">
            <v>105</v>
          </cell>
          <cell r="D343" t="str">
            <v>民生學院</v>
          </cell>
          <cell r="E343" t="str">
            <v>幼保系</v>
          </cell>
          <cell r="F343" t="str">
            <v>趙蕙鈴</v>
          </cell>
          <cell r="H343" t="str">
            <v>產學合作研究計畫</v>
          </cell>
          <cell r="I343" t="str">
            <v>私立弘光科技大學附設臺中市平等幼兒園</v>
          </cell>
          <cell r="K343" t="str">
            <v>弘光科技大學幼兒保育系與附設臺中市平等幼兒園『三年一貫人才培育產學合作計畫』</v>
          </cell>
          <cell r="L343">
            <v>133000</v>
          </cell>
          <cell r="M343">
            <v>133000</v>
          </cell>
          <cell r="N343" t="str">
            <v>106/07/01</v>
          </cell>
          <cell r="O343" t="str">
            <v>108/01/31</v>
          </cell>
          <cell r="P343" t="str">
            <v>6,650(簽呈)</v>
          </cell>
        </row>
        <row r="344">
          <cell r="A344" t="str">
            <v>HK105-208</v>
          </cell>
          <cell r="B344">
            <v>106</v>
          </cell>
          <cell r="C344">
            <v>105</v>
          </cell>
          <cell r="D344" t="str">
            <v>民生學院</v>
          </cell>
          <cell r="E344" t="str">
            <v>幼保系</v>
          </cell>
          <cell r="F344" t="str">
            <v>趙蕙鈴</v>
          </cell>
          <cell r="H344" t="str">
            <v>產學合作研究計畫</v>
          </cell>
          <cell r="I344" t="str">
            <v>私立弘光科技大學附設臺中市幼兒園</v>
          </cell>
          <cell r="K344" t="str">
            <v>弘光科技大學幼兒保育系與附設臺中市幼兒園『三年一貫人才培育產學合作計畫』</v>
          </cell>
          <cell r="L344">
            <v>133000</v>
          </cell>
          <cell r="M344">
            <v>133000</v>
          </cell>
          <cell r="N344" t="str">
            <v>106/07/01</v>
          </cell>
          <cell r="O344" t="str">
            <v>108/01/31</v>
          </cell>
          <cell r="P344" t="str">
            <v>6,650(簽呈)</v>
          </cell>
        </row>
        <row r="345">
          <cell r="A345" t="str">
            <v>HK105-209</v>
          </cell>
          <cell r="B345">
            <v>106</v>
          </cell>
          <cell r="C345">
            <v>105</v>
          </cell>
          <cell r="D345" t="str">
            <v>民生學院</v>
          </cell>
          <cell r="E345" t="str">
            <v>幼保系</v>
          </cell>
          <cell r="F345" t="str">
            <v>趙蕙鈴</v>
          </cell>
          <cell r="H345" t="str">
            <v>產學合作研究計畫</v>
          </cell>
          <cell r="I345" t="str">
            <v>私立弘光科技大學附設臺中市中棲幼兒園</v>
          </cell>
          <cell r="K345" t="str">
            <v>弘光科技大學幼兒保育系與附設臺中市中棲幼兒園『三年一貫人才培育產學合作計畫』</v>
          </cell>
          <cell r="L345">
            <v>133000</v>
          </cell>
          <cell r="M345">
            <v>133000</v>
          </cell>
          <cell r="N345" t="str">
            <v>106/07/01</v>
          </cell>
          <cell r="O345" t="str">
            <v>108/01/31</v>
          </cell>
          <cell r="P345" t="str">
            <v>6,650(簽呈)</v>
          </cell>
        </row>
        <row r="346">
          <cell r="A346" t="str">
            <v>HK105-210</v>
          </cell>
          <cell r="B346">
            <v>106</v>
          </cell>
          <cell r="C346">
            <v>105</v>
          </cell>
          <cell r="D346" t="str">
            <v>民生學院</v>
          </cell>
          <cell r="E346" t="str">
            <v>妝品系</v>
          </cell>
          <cell r="F346" t="str">
            <v>易光輝</v>
          </cell>
          <cell r="G346" t="str">
            <v>王曉芬</v>
          </cell>
          <cell r="H346" t="str">
            <v>產學合作研究計畫</v>
          </cell>
          <cell r="I346" t="str">
            <v>周瑞隆</v>
          </cell>
          <cell r="K346" t="str">
            <v>以GC/MS檢測西印度檀香精油成分之研究</v>
          </cell>
          <cell r="L346">
            <v>9200</v>
          </cell>
          <cell r="M346">
            <v>9200</v>
          </cell>
          <cell r="N346" t="str">
            <v>106/06/16</v>
          </cell>
          <cell r="O346" t="str">
            <v>106/09/15</v>
          </cell>
          <cell r="P346">
            <v>1380</v>
          </cell>
        </row>
        <row r="347">
          <cell r="A347" t="str">
            <v>HK105-211</v>
          </cell>
          <cell r="B347">
            <v>106</v>
          </cell>
          <cell r="C347">
            <v>106</v>
          </cell>
          <cell r="D347" t="str">
            <v>智慧科技學院</v>
          </cell>
          <cell r="E347" t="str">
            <v>環安系</v>
          </cell>
          <cell r="F347" t="str">
            <v>黃文鑑</v>
          </cell>
          <cell r="H347" t="str">
            <v>產學合作研究計畫</v>
          </cell>
          <cell r="I347" t="str">
            <v>巨廷工程顧問股份有限公司</v>
          </cell>
          <cell r="K347" t="str">
            <v>台中區供水系統規劃委託技術服務-淨水場效能評估</v>
          </cell>
          <cell r="L347">
            <v>200000</v>
          </cell>
          <cell r="M347">
            <v>200000</v>
          </cell>
          <cell r="N347" t="str">
            <v>106/08/01</v>
          </cell>
          <cell r="O347" t="str">
            <v>107/12/31</v>
          </cell>
          <cell r="P347">
            <v>30000</v>
          </cell>
        </row>
        <row r="348">
          <cell r="A348" t="str">
            <v>HK105-212</v>
          </cell>
          <cell r="B348">
            <v>106</v>
          </cell>
          <cell r="C348">
            <v>105</v>
          </cell>
          <cell r="D348" t="str">
            <v>民生學院</v>
          </cell>
          <cell r="E348" t="str">
            <v>幼保系</v>
          </cell>
          <cell r="F348" t="str">
            <v>邱華慧</v>
          </cell>
          <cell r="H348" t="str">
            <v>產學合作研究計畫</v>
          </cell>
          <cell r="I348" t="str">
            <v>台中市私立大都會逢甲幼兒園</v>
          </cell>
          <cell r="K348" t="str">
            <v>暑假人才培育產學合作計畫</v>
          </cell>
          <cell r="L348">
            <v>95040</v>
          </cell>
          <cell r="M348">
            <v>95040</v>
          </cell>
          <cell r="N348" t="str">
            <v>106/07/01</v>
          </cell>
          <cell r="O348" t="str">
            <v>106/10/15</v>
          </cell>
          <cell r="P348">
            <v>0</v>
          </cell>
        </row>
        <row r="349">
          <cell r="A349" t="str">
            <v>HK105-213</v>
          </cell>
          <cell r="B349">
            <v>106</v>
          </cell>
          <cell r="C349">
            <v>105</v>
          </cell>
          <cell r="D349" t="str">
            <v>管理學院</v>
          </cell>
          <cell r="E349" t="str">
            <v>餐旅系</v>
          </cell>
          <cell r="F349" t="str">
            <v>林和靜</v>
          </cell>
          <cell r="H349" t="str">
            <v>產學合作研究計畫</v>
          </cell>
          <cell r="I349" t="str">
            <v>iNNi Consulting Co,,Ltd</v>
          </cell>
          <cell r="K349" t="str">
            <v>海外實習作業流程改善計畫</v>
          </cell>
          <cell r="L349">
            <v>100000</v>
          </cell>
          <cell r="M349">
            <v>100000</v>
          </cell>
          <cell r="N349" t="str">
            <v>106/06/01</v>
          </cell>
          <cell r="O349" t="str">
            <v>106/07/31</v>
          </cell>
          <cell r="P349">
            <v>15000</v>
          </cell>
        </row>
        <row r="350">
          <cell r="A350" t="str">
            <v>HK105-214</v>
          </cell>
          <cell r="B350">
            <v>106</v>
          </cell>
          <cell r="C350">
            <v>105</v>
          </cell>
          <cell r="D350" t="str">
            <v>民生學院</v>
          </cell>
          <cell r="E350" t="str">
            <v>幼保系</v>
          </cell>
          <cell r="F350" t="str">
            <v>廖瑞琳</v>
          </cell>
          <cell r="H350" t="str">
            <v>產學合作研究計畫</v>
          </cell>
          <cell r="I350" t="str">
            <v>彰化縣私立經典幼兒園</v>
          </cell>
          <cell r="K350" t="str">
            <v>弘光科技大學幼兒保育系與彰化縣私立經典幼兒園「教保人才培育產學合作計畫」</v>
          </cell>
          <cell r="L350">
            <v>137579</v>
          </cell>
          <cell r="M350">
            <v>137579</v>
          </cell>
          <cell r="N350" t="str">
            <v>106/07/10</v>
          </cell>
          <cell r="O350" t="str">
            <v>107/06/30</v>
          </cell>
          <cell r="P350">
            <v>0</v>
          </cell>
        </row>
        <row r="351">
          <cell r="A351" t="str">
            <v>HK105-215</v>
          </cell>
          <cell r="B351">
            <v>106</v>
          </cell>
          <cell r="C351">
            <v>105</v>
          </cell>
          <cell r="D351" t="str">
            <v>民生學院</v>
          </cell>
          <cell r="E351" t="str">
            <v>食科系</v>
          </cell>
          <cell r="F351" t="str">
            <v>蔡政志</v>
          </cell>
          <cell r="H351" t="str">
            <v>產學合作研究計畫</v>
          </cell>
          <cell r="I351" t="str">
            <v>生合生物科技股份有限公司</v>
          </cell>
          <cell r="K351" t="str">
            <v>益生菌抑制ETEC感染之動物試驗</v>
          </cell>
          <cell r="L351">
            <v>850000</v>
          </cell>
          <cell r="M351">
            <v>850000</v>
          </cell>
          <cell r="N351" t="str">
            <v>106/07/01</v>
          </cell>
          <cell r="O351" t="str">
            <v>108/12/31</v>
          </cell>
          <cell r="P351">
            <v>127500</v>
          </cell>
        </row>
        <row r="352">
          <cell r="A352" t="str">
            <v>HK105-216</v>
          </cell>
          <cell r="B352">
            <v>106</v>
          </cell>
          <cell r="C352">
            <v>105</v>
          </cell>
          <cell r="D352" t="str">
            <v>民生學院</v>
          </cell>
          <cell r="E352" t="str">
            <v>食科系</v>
          </cell>
          <cell r="F352" t="str">
            <v>林建谷</v>
          </cell>
          <cell r="H352" t="str">
            <v>產學合作研究計畫</v>
          </cell>
          <cell r="I352" t="str">
            <v>梅景食品股份有限公司</v>
          </cell>
          <cell r="K352" t="str">
            <v>食材與餐食衛生安全監測計畫</v>
          </cell>
          <cell r="L352">
            <v>160000</v>
          </cell>
          <cell r="M352">
            <v>160000</v>
          </cell>
          <cell r="N352" t="str">
            <v>106/04/15</v>
          </cell>
          <cell r="O352" t="str">
            <v>109/12/31</v>
          </cell>
          <cell r="P352">
            <v>24000</v>
          </cell>
        </row>
        <row r="353">
          <cell r="A353" t="str">
            <v>HK105-217</v>
          </cell>
          <cell r="B353">
            <v>106</v>
          </cell>
          <cell r="C353">
            <v>105</v>
          </cell>
          <cell r="D353" t="str">
            <v>民生學院</v>
          </cell>
          <cell r="E353" t="str">
            <v>妝品系</v>
          </cell>
          <cell r="F353" t="str">
            <v>易光輝</v>
          </cell>
          <cell r="G353" t="str">
            <v>王曉芬</v>
          </cell>
          <cell r="H353" t="str">
            <v>產學合作研究計畫</v>
          </cell>
          <cell r="I353" t="str">
            <v>張展旗</v>
          </cell>
          <cell r="K353" t="str">
            <v>以GC/MS檢測茶樹精油成分之研究</v>
          </cell>
          <cell r="L353">
            <v>9200</v>
          </cell>
          <cell r="M353">
            <v>9200</v>
          </cell>
          <cell r="N353" t="str">
            <v>106/06/26</v>
          </cell>
          <cell r="O353" t="str">
            <v>106/10/30</v>
          </cell>
          <cell r="P353">
            <v>1380</v>
          </cell>
        </row>
        <row r="354">
          <cell r="A354" t="str">
            <v>HK105-218</v>
          </cell>
          <cell r="B354">
            <v>106</v>
          </cell>
          <cell r="C354">
            <v>105</v>
          </cell>
          <cell r="D354" t="str">
            <v>民生學院</v>
          </cell>
          <cell r="E354" t="str">
            <v>妝品系</v>
          </cell>
          <cell r="F354" t="str">
            <v>許慈芳</v>
          </cell>
          <cell r="G354" t="str">
            <v>黃文盈
陳明仁</v>
          </cell>
          <cell r="H354" t="str">
            <v>產學合作研究計畫</v>
          </cell>
          <cell r="I354" t="str">
            <v>有幾園生物科技(股)有限公司</v>
          </cell>
          <cell r="K354" t="str">
            <v>化妝品人體研究申請計畫</v>
          </cell>
          <cell r="L354">
            <v>100000</v>
          </cell>
          <cell r="M354">
            <v>100000</v>
          </cell>
          <cell r="N354" t="str">
            <v>106/06/23</v>
          </cell>
          <cell r="O354" t="str">
            <v>107/08/30</v>
          </cell>
          <cell r="P354">
            <v>15000</v>
          </cell>
        </row>
        <row r="355">
          <cell r="A355" t="str">
            <v>HK105-219</v>
          </cell>
          <cell r="B355">
            <v>106</v>
          </cell>
          <cell r="C355">
            <v>105</v>
          </cell>
          <cell r="D355" t="str">
            <v>民生學院</v>
          </cell>
          <cell r="E355" t="str">
            <v>妝品系</v>
          </cell>
          <cell r="F355" t="str">
            <v>易光輝</v>
          </cell>
          <cell r="G355" t="str">
            <v>推廣</v>
          </cell>
          <cell r="H355" t="str">
            <v>產學合作研究計畫</v>
          </cell>
          <cell r="I355" t="str">
            <v>欣虹國際美容坊</v>
          </cell>
          <cell r="K355" t="str">
            <v>進階精油化學碩士學分班</v>
          </cell>
          <cell r="L355">
            <v>138700</v>
          </cell>
          <cell r="M355">
            <v>138700</v>
          </cell>
          <cell r="N355" t="str">
            <v>106/07/04</v>
          </cell>
          <cell r="O355" t="str">
            <v>106/08/01</v>
          </cell>
          <cell r="P355">
            <v>24966</v>
          </cell>
        </row>
        <row r="356">
          <cell r="A356" t="str">
            <v>HK105-220</v>
          </cell>
          <cell r="B356">
            <v>106</v>
          </cell>
          <cell r="C356">
            <v>105</v>
          </cell>
          <cell r="D356" t="str">
            <v>民生學院</v>
          </cell>
          <cell r="E356" t="str">
            <v>妝品系</v>
          </cell>
          <cell r="F356" t="str">
            <v>賴仁輝</v>
          </cell>
          <cell r="H356" t="str">
            <v>產學合作研究計畫</v>
          </cell>
          <cell r="I356" t="str">
            <v>能盛牙醫診所</v>
          </cell>
          <cell r="K356" t="str">
            <v>醫療診所人文藝術美學情境營造(一)</v>
          </cell>
          <cell r="L356">
            <v>50000</v>
          </cell>
          <cell r="M356">
            <v>50000</v>
          </cell>
          <cell r="N356" t="str">
            <v>106/07/01</v>
          </cell>
          <cell r="O356" t="str">
            <v>107/01/30</v>
          </cell>
          <cell r="P356">
            <v>7500</v>
          </cell>
        </row>
        <row r="357">
          <cell r="A357" t="str">
            <v>HK105-221</v>
          </cell>
          <cell r="B357">
            <v>106</v>
          </cell>
          <cell r="C357">
            <v>105</v>
          </cell>
          <cell r="D357" t="str">
            <v>通識學院</v>
          </cell>
          <cell r="E357" t="str">
            <v>通識學院</v>
          </cell>
          <cell r="F357" t="str">
            <v>張新智</v>
          </cell>
          <cell r="G357" t="str">
            <v>廖秀珠
孫秀君</v>
          </cell>
          <cell r="H357" t="str">
            <v>產學合作研究計畫</v>
          </cell>
          <cell r="I357" t="str">
            <v>三民書局股份有限公司</v>
          </cell>
          <cell r="K357" t="str">
            <v>PBL國文教學選文實驗計畫</v>
          </cell>
          <cell r="L357">
            <v>11664</v>
          </cell>
          <cell r="M357">
            <v>11664</v>
          </cell>
          <cell r="N357" t="str">
            <v>106/06/01</v>
          </cell>
          <cell r="O357" t="str">
            <v>106/09/01</v>
          </cell>
          <cell r="P357">
            <v>1750</v>
          </cell>
        </row>
        <row r="358">
          <cell r="A358" t="str">
            <v>HK105-222</v>
          </cell>
          <cell r="B358">
            <v>106</v>
          </cell>
          <cell r="C358">
            <v>105</v>
          </cell>
          <cell r="D358" t="str">
            <v>民生學院</v>
          </cell>
          <cell r="E358" t="str">
            <v>美髮系</v>
          </cell>
          <cell r="F358" t="str">
            <v>邱蕙琳</v>
          </cell>
          <cell r="H358" t="str">
            <v>產學合作研究計畫</v>
          </cell>
          <cell r="I358" t="str">
            <v>台中區漁會</v>
          </cell>
          <cell r="K358" t="str">
            <v>台中區漁會公共藝術產學合作計畫</v>
          </cell>
          <cell r="L358">
            <v>83996</v>
          </cell>
          <cell r="M358">
            <v>83996</v>
          </cell>
          <cell r="N358" t="str">
            <v>106/06/15</v>
          </cell>
          <cell r="O358" t="str">
            <v>107/07/30</v>
          </cell>
          <cell r="P358">
            <v>12599</v>
          </cell>
        </row>
        <row r="359">
          <cell r="A359" t="str">
            <v>HK105-223</v>
          </cell>
          <cell r="B359">
            <v>106</v>
          </cell>
          <cell r="C359">
            <v>105</v>
          </cell>
          <cell r="D359" t="str">
            <v>民生學院</v>
          </cell>
          <cell r="E359" t="str">
            <v>妝品系</v>
          </cell>
          <cell r="F359" t="str">
            <v>李珮琪</v>
          </cell>
          <cell r="H359" t="str">
            <v>產學合作研究計畫</v>
          </cell>
          <cell r="I359" t="str">
            <v>妮寇有限公司</v>
          </cell>
          <cell r="K359" t="str">
            <v>DREAMY永恆沁透、勻淨收斂水、勻淨煥白精華有效性評估試驗計畫</v>
          </cell>
          <cell r="L359">
            <v>50000</v>
          </cell>
          <cell r="M359">
            <v>50000</v>
          </cell>
          <cell r="N359" t="str">
            <v>106/07/15</v>
          </cell>
          <cell r="O359" t="str">
            <v>107/06/30</v>
          </cell>
          <cell r="P359">
            <v>7500</v>
          </cell>
        </row>
        <row r="360">
          <cell r="A360" t="str">
            <v>HK105-224</v>
          </cell>
          <cell r="B360">
            <v>106</v>
          </cell>
          <cell r="C360">
            <v>105</v>
          </cell>
          <cell r="D360" t="str">
            <v>民生創新學院</v>
          </cell>
          <cell r="E360" t="str">
            <v>妝品系</v>
          </cell>
          <cell r="F360" t="str">
            <v>易光輝</v>
          </cell>
          <cell r="G360" t="str">
            <v>推廣簽呈</v>
          </cell>
          <cell r="H360" t="str">
            <v>產學合作研究計畫</v>
          </cell>
          <cell r="I360" t="str">
            <v>欣虹國際美容坊</v>
          </cell>
          <cell r="K360" t="str">
            <v>精油美容碩士學分班</v>
          </cell>
          <cell r="L360">
            <v>146000</v>
          </cell>
          <cell r="M360">
            <v>146000</v>
          </cell>
          <cell r="N360" t="str">
            <v>106/04/06</v>
          </cell>
          <cell r="O360" t="str">
            <v>106/05/18</v>
          </cell>
          <cell r="P360">
            <v>26280</v>
          </cell>
        </row>
        <row r="361">
          <cell r="A361" t="str">
            <v>HK105-225</v>
          </cell>
          <cell r="B361">
            <v>106</v>
          </cell>
          <cell r="C361">
            <v>105</v>
          </cell>
          <cell r="D361" t="str">
            <v>民生創新學院</v>
          </cell>
          <cell r="E361" t="str">
            <v>妝品系</v>
          </cell>
          <cell r="F361" t="str">
            <v>易光輝</v>
          </cell>
          <cell r="G361" t="str">
            <v>王曉芬</v>
          </cell>
          <cell r="H361" t="str">
            <v>產學合作研究計畫</v>
          </cell>
          <cell r="I361" t="str">
            <v>曾彥銘</v>
          </cell>
          <cell r="K361" t="str">
            <v>以GC/MS檢測扁柏精油之分析研究</v>
          </cell>
          <cell r="L361">
            <v>9200</v>
          </cell>
          <cell r="M361">
            <v>9200</v>
          </cell>
          <cell r="N361" t="str">
            <v>106/07/15</v>
          </cell>
          <cell r="O361" t="str">
            <v>106/10/30</v>
          </cell>
          <cell r="P361">
            <v>1380</v>
          </cell>
        </row>
        <row r="362">
          <cell r="A362" t="str">
            <v>HK105-226</v>
          </cell>
          <cell r="B362">
            <v>106</v>
          </cell>
          <cell r="C362">
            <v>105</v>
          </cell>
          <cell r="D362" t="str">
            <v>民生學院</v>
          </cell>
          <cell r="E362" t="str">
            <v>食科系</v>
          </cell>
          <cell r="F362" t="str">
            <v>林麗雲</v>
          </cell>
          <cell r="G362" t="str">
            <v>葉湘裕
莊正宏
林聖敦</v>
          </cell>
          <cell r="H362" t="str">
            <v>產學合作研究計畫</v>
          </cell>
          <cell r="I362" t="str">
            <v>吟詩企業有限公司</v>
          </cell>
          <cell r="K362" t="str">
            <v>筊白筍代餐包與代餐棒研發</v>
          </cell>
          <cell r="L362">
            <v>900000</v>
          </cell>
          <cell r="M362">
            <v>900000</v>
          </cell>
          <cell r="N362" t="str">
            <v>106/05/01</v>
          </cell>
          <cell r="O362" t="str">
            <v>107/07/31</v>
          </cell>
          <cell r="P362">
            <v>135000</v>
          </cell>
        </row>
        <row r="363">
          <cell r="A363" t="str">
            <v>HK105-227</v>
          </cell>
          <cell r="B363">
            <v>106</v>
          </cell>
          <cell r="C363">
            <v>105</v>
          </cell>
          <cell r="D363" t="str">
            <v>民生創新學院</v>
          </cell>
          <cell r="E363" t="str">
            <v>英語系</v>
          </cell>
          <cell r="F363" t="str">
            <v>楊存莉</v>
          </cell>
          <cell r="H363" t="str">
            <v>產學合作研究計畫</v>
          </cell>
          <cell r="I363" t="str">
            <v>寶星文化事業有限公司</v>
          </cell>
          <cell r="K363" t="str">
            <v>TK歐美外交直播課程</v>
          </cell>
          <cell r="L363">
            <v>2000</v>
          </cell>
          <cell r="M363">
            <v>2000</v>
          </cell>
          <cell r="N363" t="str">
            <v>106/06/26</v>
          </cell>
          <cell r="O363" t="str">
            <v>106/08/31</v>
          </cell>
          <cell r="P363">
            <v>0</v>
          </cell>
        </row>
        <row r="364">
          <cell r="A364" t="str">
            <v>HK105-228</v>
          </cell>
          <cell r="B364">
            <v>106</v>
          </cell>
          <cell r="C364">
            <v>105</v>
          </cell>
          <cell r="D364" t="str">
            <v>民生創新學院</v>
          </cell>
          <cell r="E364" t="str">
            <v>英語系</v>
          </cell>
          <cell r="F364" t="str">
            <v>楊存莉</v>
          </cell>
          <cell r="H364" t="str">
            <v>產學合作研究計畫</v>
          </cell>
          <cell r="I364" t="str">
            <v>寶星文化事業有限公司</v>
          </cell>
          <cell r="K364" t="str">
            <v>PaGamO英文試體編整計畫</v>
          </cell>
          <cell r="L364">
            <v>2000</v>
          </cell>
          <cell r="M364">
            <v>2000</v>
          </cell>
          <cell r="N364" t="str">
            <v>106/06/26</v>
          </cell>
          <cell r="O364" t="str">
            <v>106/08/31</v>
          </cell>
          <cell r="P364">
            <v>0</v>
          </cell>
        </row>
        <row r="365">
          <cell r="A365" t="str">
            <v>HK105-229</v>
          </cell>
          <cell r="B365">
            <v>106</v>
          </cell>
          <cell r="C365">
            <v>105</v>
          </cell>
          <cell r="D365" t="str">
            <v>民生創新學院</v>
          </cell>
          <cell r="E365" t="str">
            <v>英語系</v>
          </cell>
          <cell r="F365" t="str">
            <v>楊存莉</v>
          </cell>
          <cell r="H365" t="str">
            <v>產學合作研究計畫</v>
          </cell>
          <cell r="I365" t="str">
            <v>寶星文化事業有限公司</v>
          </cell>
          <cell r="K365" t="str">
            <v>行銷廣告文宣設計</v>
          </cell>
          <cell r="L365">
            <v>2000</v>
          </cell>
          <cell r="M365">
            <v>2000</v>
          </cell>
          <cell r="N365" t="str">
            <v>106/06/26</v>
          </cell>
          <cell r="O365" t="str">
            <v>106/08/31</v>
          </cell>
          <cell r="P365">
            <v>0</v>
          </cell>
        </row>
        <row r="366">
          <cell r="A366" t="str">
            <v>HK105-230</v>
          </cell>
          <cell r="B366">
            <v>106</v>
          </cell>
          <cell r="C366">
            <v>105</v>
          </cell>
          <cell r="D366" t="str">
            <v>民生創新學院</v>
          </cell>
          <cell r="E366" t="str">
            <v>英語系</v>
          </cell>
          <cell r="F366" t="str">
            <v>楊存莉</v>
          </cell>
          <cell r="H366" t="str">
            <v>產學合作研究計畫</v>
          </cell>
          <cell r="I366" t="str">
            <v>寶星文化事業有限公司</v>
          </cell>
          <cell r="K366" t="str">
            <v>英文教材翻譯彙整</v>
          </cell>
          <cell r="L366">
            <v>2000</v>
          </cell>
          <cell r="M366">
            <v>2000</v>
          </cell>
          <cell r="N366" t="str">
            <v>106/06/26</v>
          </cell>
          <cell r="O366" t="str">
            <v>106/08/31</v>
          </cell>
          <cell r="P366">
            <v>0</v>
          </cell>
        </row>
        <row r="367">
          <cell r="A367" t="str">
            <v>HK105-231</v>
          </cell>
          <cell r="B367">
            <v>106</v>
          </cell>
          <cell r="C367">
            <v>105</v>
          </cell>
          <cell r="D367" t="str">
            <v>民生創新學院</v>
          </cell>
          <cell r="E367" t="str">
            <v>英語系</v>
          </cell>
          <cell r="F367" t="str">
            <v>楊存莉</v>
          </cell>
          <cell r="H367" t="str">
            <v>產學合作研究計畫</v>
          </cell>
          <cell r="I367" t="str">
            <v>寶星文化事業有限公司</v>
          </cell>
          <cell r="K367" t="str">
            <v>互動電子白板及課件做e化線上教學培訓</v>
          </cell>
          <cell r="L367">
            <v>2000</v>
          </cell>
          <cell r="M367">
            <v>2000</v>
          </cell>
          <cell r="N367" t="str">
            <v>106/06/26</v>
          </cell>
          <cell r="O367" t="str">
            <v>106/08/31</v>
          </cell>
          <cell r="P367">
            <v>0</v>
          </cell>
        </row>
        <row r="368">
          <cell r="A368" t="str">
            <v>HK105-232</v>
          </cell>
          <cell r="B368">
            <v>106</v>
          </cell>
          <cell r="C368">
            <v>105</v>
          </cell>
          <cell r="D368" t="str">
            <v>民生創新學院</v>
          </cell>
          <cell r="E368" t="str">
            <v>英語系</v>
          </cell>
          <cell r="F368" t="str">
            <v>楊存莉</v>
          </cell>
          <cell r="H368" t="str">
            <v>產學合作研究計畫</v>
          </cell>
          <cell r="I368" t="str">
            <v>寶星文化事業有限公司</v>
          </cell>
          <cell r="K368" t="str">
            <v>官方網站與社群網路行銷</v>
          </cell>
          <cell r="L368">
            <v>2000</v>
          </cell>
          <cell r="M368">
            <v>2000</v>
          </cell>
          <cell r="N368" t="str">
            <v>106/06/26</v>
          </cell>
          <cell r="O368" t="str">
            <v>106/08/31</v>
          </cell>
          <cell r="P368">
            <v>0</v>
          </cell>
        </row>
        <row r="369">
          <cell r="A369" t="str">
            <v>HK105-233</v>
          </cell>
          <cell r="B369">
            <v>106</v>
          </cell>
          <cell r="C369">
            <v>105</v>
          </cell>
          <cell r="D369" t="str">
            <v>民生創新學院</v>
          </cell>
          <cell r="E369" t="str">
            <v>文創系</v>
          </cell>
          <cell r="F369" t="str">
            <v>楊士奇</v>
          </cell>
          <cell r="H369" t="str">
            <v>產學合作研究計畫</v>
          </cell>
          <cell r="I369" t="str">
            <v>雲鼎國際開發股份有限公司</v>
          </cell>
          <cell r="K369" t="str">
            <v>中冠礁溪大飯店品牌管理服務計畫</v>
          </cell>
          <cell r="L369">
            <v>200000</v>
          </cell>
          <cell r="M369">
            <v>200000</v>
          </cell>
          <cell r="N369" t="str">
            <v>106/07/01</v>
          </cell>
          <cell r="O369" t="str">
            <v>106/08/31</v>
          </cell>
          <cell r="P369">
            <v>30000</v>
          </cell>
        </row>
        <row r="370">
          <cell r="A370" t="str">
            <v>HK105-235</v>
          </cell>
          <cell r="B370">
            <v>106</v>
          </cell>
          <cell r="C370">
            <v>105</v>
          </cell>
          <cell r="D370" t="str">
            <v>民生創新學院</v>
          </cell>
          <cell r="E370" t="str">
            <v>幼保系</v>
          </cell>
          <cell r="F370" t="str">
            <v>黃齡瑩</v>
          </cell>
          <cell r="H370" t="str">
            <v>產學合作研究計畫</v>
          </cell>
          <cell r="I370" t="str">
            <v>感覺統合股份有限公司</v>
          </cell>
          <cell r="K370" t="str">
            <v>人才培育產學合作</v>
          </cell>
          <cell r="L370">
            <v>50724</v>
          </cell>
          <cell r="M370">
            <v>50724</v>
          </cell>
          <cell r="N370" t="str">
            <v>106/06/17</v>
          </cell>
          <cell r="O370" t="str">
            <v>107/02/04</v>
          </cell>
          <cell r="P370">
            <v>0</v>
          </cell>
        </row>
        <row r="371">
          <cell r="A371" t="str">
            <v>HK105-236</v>
          </cell>
          <cell r="B371">
            <v>106</v>
          </cell>
          <cell r="C371">
            <v>105</v>
          </cell>
          <cell r="D371" t="str">
            <v>民生創新學院</v>
          </cell>
          <cell r="E371" t="str">
            <v>餐旅系</v>
          </cell>
          <cell r="F371" t="str">
            <v>葉佳山</v>
          </cell>
          <cell r="H371" t="str">
            <v>產學合作研究計畫</v>
          </cell>
          <cell r="I371" t="str">
            <v>蘇菠麵味覺專賣店</v>
          </cell>
          <cell r="K371" t="str">
            <v>海鮮炸物食譜製作</v>
          </cell>
          <cell r="L371">
            <v>8200</v>
          </cell>
          <cell r="M371">
            <v>8200</v>
          </cell>
          <cell r="N371" t="str">
            <v>106/07/20</v>
          </cell>
          <cell r="O371" t="str">
            <v>106/08/30</v>
          </cell>
          <cell r="P371">
            <v>1230</v>
          </cell>
        </row>
        <row r="372">
          <cell r="A372" t="str">
            <v>HK105-237</v>
          </cell>
          <cell r="B372">
            <v>106</v>
          </cell>
          <cell r="C372">
            <v>105</v>
          </cell>
          <cell r="D372" t="str">
            <v>民生創新學院</v>
          </cell>
          <cell r="E372" t="str">
            <v>英語系</v>
          </cell>
          <cell r="F372" t="str">
            <v>陳美伶</v>
          </cell>
          <cell r="G372" t="str">
            <v>洪麗美</v>
          </cell>
          <cell r="H372" t="str">
            <v>產學合作研究計畫</v>
          </cell>
          <cell r="I372" t="str">
            <v>茱莉亞美語短期補習班</v>
          </cell>
          <cell r="K372" t="str">
            <v>兒童美語教學實習計畫</v>
          </cell>
          <cell r="L372">
            <v>84056</v>
          </cell>
          <cell r="M372">
            <v>84056</v>
          </cell>
          <cell r="N372" t="str">
            <v>106/07/01</v>
          </cell>
          <cell r="O372" t="str">
            <v>106/09/15</v>
          </cell>
          <cell r="P372">
            <v>0</v>
          </cell>
        </row>
        <row r="373">
          <cell r="A373" t="str">
            <v>HK105-238</v>
          </cell>
          <cell r="B373">
            <v>106</v>
          </cell>
          <cell r="C373">
            <v>105</v>
          </cell>
          <cell r="D373" t="str">
            <v>民生創新學院</v>
          </cell>
          <cell r="E373" t="str">
            <v>幼保系</v>
          </cell>
          <cell r="F373" t="str">
            <v>黃齡瑩</v>
          </cell>
          <cell r="H373" t="str">
            <v>產學合作研究計畫</v>
          </cell>
          <cell r="I373" t="str">
            <v>e-BABY國際教育集團</v>
          </cell>
          <cell r="K373" t="str">
            <v>人才培育產學合作</v>
          </cell>
          <cell r="L373">
            <v>53008</v>
          </cell>
          <cell r="M373">
            <v>53008</v>
          </cell>
          <cell r="N373" t="str">
            <v>106/07/01</v>
          </cell>
          <cell r="O373" t="str">
            <v>106/08/31</v>
          </cell>
          <cell r="P373">
            <v>0</v>
          </cell>
        </row>
        <row r="374">
          <cell r="A374" t="str">
            <v>HK105-239</v>
          </cell>
          <cell r="B374">
            <v>106</v>
          </cell>
          <cell r="C374">
            <v>105</v>
          </cell>
          <cell r="D374" t="str">
            <v>醫療健康學院</v>
          </cell>
          <cell r="E374" t="str">
            <v>資管系</v>
          </cell>
          <cell r="F374" t="str">
            <v>陳富國</v>
          </cell>
          <cell r="H374" t="str">
            <v>產學合作研究計畫</v>
          </cell>
          <cell r="I374" t="str">
            <v>日亞丹下通商股份有限公司</v>
          </cell>
          <cell r="K374" t="str">
            <v>資訊建置維護與網頁設計顧問計畫</v>
          </cell>
          <cell r="L374">
            <v>50000</v>
          </cell>
          <cell r="M374">
            <v>50000</v>
          </cell>
          <cell r="N374" t="str">
            <v>106/07/15</v>
          </cell>
          <cell r="O374" t="str">
            <v>107/07/14</v>
          </cell>
          <cell r="P374">
            <v>7500</v>
          </cell>
        </row>
        <row r="375">
          <cell r="A375" t="str">
            <v>HK105-240</v>
          </cell>
          <cell r="B375">
            <v>106</v>
          </cell>
          <cell r="C375">
            <v>105</v>
          </cell>
          <cell r="D375" t="str">
            <v>民生創新學院</v>
          </cell>
          <cell r="E375" t="str">
            <v>餐旅系</v>
          </cell>
          <cell r="F375" t="str">
            <v>許凱敦</v>
          </cell>
          <cell r="G375" t="str">
            <v>廖清池
許素鈴
林麗雲</v>
          </cell>
          <cell r="H375" t="str">
            <v>產學合作研究計畫</v>
          </cell>
          <cell r="I375" t="str">
            <v>碁準股份有限公司</v>
          </cell>
          <cell r="K375" t="str">
            <v>日月潭創意美食實作教學與輔導</v>
          </cell>
          <cell r="L375">
            <v>200000</v>
          </cell>
          <cell r="M375">
            <v>200000</v>
          </cell>
          <cell r="N375" t="str">
            <v>106/07/01</v>
          </cell>
          <cell r="O375" t="str">
            <v>106/11/30</v>
          </cell>
          <cell r="P375">
            <v>30000</v>
          </cell>
        </row>
        <row r="376">
          <cell r="A376" t="str">
            <v>HK106-001</v>
          </cell>
          <cell r="B376">
            <v>106</v>
          </cell>
          <cell r="C376">
            <v>106</v>
          </cell>
          <cell r="D376" t="str">
            <v>民生創新學院</v>
          </cell>
          <cell r="E376" t="str">
            <v>妝品系</v>
          </cell>
          <cell r="F376" t="str">
            <v>張聰民</v>
          </cell>
          <cell r="H376" t="str">
            <v>產學合作研究計畫</v>
          </cell>
          <cell r="I376" t="str">
            <v>欣蘭化工股份有限公司</v>
          </cell>
          <cell r="K376" t="str">
            <v>凍膜保護皮膚的應用研究</v>
          </cell>
          <cell r="L376">
            <v>326190</v>
          </cell>
          <cell r="M376">
            <v>326190</v>
          </cell>
          <cell r="N376" t="str">
            <v>106/08/01</v>
          </cell>
          <cell r="O376" t="str">
            <v>107/07/31</v>
          </cell>
          <cell r="P376">
            <v>48929</v>
          </cell>
        </row>
        <row r="377">
          <cell r="A377" t="str">
            <v>HK106-002</v>
          </cell>
          <cell r="B377">
            <v>106</v>
          </cell>
          <cell r="C377">
            <v>106</v>
          </cell>
          <cell r="D377" t="str">
            <v>民生創新學院</v>
          </cell>
          <cell r="E377" t="str">
            <v>妝品系</v>
          </cell>
          <cell r="F377" t="str">
            <v>周怡真</v>
          </cell>
          <cell r="G377" t="str">
            <v>劉美鈴</v>
          </cell>
          <cell r="H377" t="str">
            <v>產學合作研究計畫</v>
          </cell>
          <cell r="I377" t="str">
            <v>奇來生技有限公司</v>
          </cell>
          <cell r="K377" t="str">
            <v>CONTIN康定酵素植萃洗髮乳之有效性試驗</v>
          </cell>
          <cell r="L377">
            <v>200000</v>
          </cell>
          <cell r="M377">
            <v>200000</v>
          </cell>
          <cell r="N377" t="str">
            <v>106/08/01</v>
          </cell>
          <cell r="O377" t="str">
            <v>107/07/28</v>
          </cell>
          <cell r="P377">
            <v>30000</v>
          </cell>
        </row>
        <row r="378">
          <cell r="A378" t="str">
            <v>HK106-003</v>
          </cell>
          <cell r="B378">
            <v>106</v>
          </cell>
          <cell r="C378">
            <v>106</v>
          </cell>
          <cell r="D378" t="str">
            <v>民生創新學院</v>
          </cell>
          <cell r="E378" t="str">
            <v>妝品系</v>
          </cell>
          <cell r="F378" t="str">
            <v>周怡真</v>
          </cell>
          <cell r="H378" t="str">
            <v>產學合作研究計畫</v>
          </cell>
          <cell r="I378" t="str">
            <v>菈柯國際貿易有限公司</v>
          </cell>
          <cell r="K378" t="str">
            <v>三胜肽NHR美白及抗氧化測試實驗</v>
          </cell>
          <cell r="L378">
            <v>25000</v>
          </cell>
          <cell r="M378">
            <v>25000</v>
          </cell>
          <cell r="N378" t="str">
            <v>106/08/01</v>
          </cell>
          <cell r="O378" t="str">
            <v>107/02/28</v>
          </cell>
          <cell r="P378">
            <v>30000</v>
          </cell>
        </row>
        <row r="379">
          <cell r="A379" t="str">
            <v>HK106-004</v>
          </cell>
          <cell r="B379">
            <v>106</v>
          </cell>
          <cell r="C379">
            <v>106</v>
          </cell>
          <cell r="D379" t="str">
            <v>民生創新學院</v>
          </cell>
          <cell r="E379" t="str">
            <v>幼保系</v>
          </cell>
          <cell r="F379" t="str">
            <v>廖瑞琳</v>
          </cell>
          <cell r="H379" t="str">
            <v>產學合作研究計畫</v>
          </cell>
          <cell r="I379" t="str">
            <v>台中市經典人文藝術幼兒園</v>
          </cell>
          <cell r="K379" t="str">
            <v>教保人才培育產學合作計畫</v>
          </cell>
          <cell r="L379">
            <v>61146</v>
          </cell>
          <cell r="M379">
            <v>61146</v>
          </cell>
          <cell r="N379" t="str">
            <v>106/08/07</v>
          </cell>
          <cell r="O379" t="str">
            <v>106/09/08</v>
          </cell>
          <cell r="P379">
            <v>0</v>
          </cell>
        </row>
        <row r="380">
          <cell r="A380" t="str">
            <v>HK106-005</v>
          </cell>
          <cell r="B380">
            <v>106</v>
          </cell>
          <cell r="C380">
            <v>106</v>
          </cell>
          <cell r="D380" t="str">
            <v>民生創新學院</v>
          </cell>
          <cell r="E380" t="str">
            <v>食科系</v>
          </cell>
          <cell r="F380" t="str">
            <v>林麗雲</v>
          </cell>
          <cell r="G380" t="str">
            <v xml:space="preserve">吳朝福
楊智偉 </v>
          </cell>
          <cell r="H380" t="str">
            <v>產學合作研究計畫</v>
          </cell>
          <cell r="I380" t="str">
            <v>佳宥鑫股份有限公司</v>
          </cell>
          <cell r="K380" t="str">
            <v>埔里蔬果烘培產品研發</v>
          </cell>
          <cell r="L380">
            <v>300000</v>
          </cell>
          <cell r="M380">
            <v>300000</v>
          </cell>
          <cell r="N380" t="str">
            <v>106/08/01</v>
          </cell>
          <cell r="O380" t="str">
            <v>108/09/30</v>
          </cell>
          <cell r="P380">
            <v>75000</v>
          </cell>
        </row>
        <row r="381">
          <cell r="A381" t="str">
            <v>HK106-006</v>
          </cell>
          <cell r="B381">
            <v>106</v>
          </cell>
          <cell r="C381">
            <v>106</v>
          </cell>
          <cell r="D381" t="str">
            <v>民生創新學院</v>
          </cell>
          <cell r="E381" t="str">
            <v>妝品系</v>
          </cell>
          <cell r="F381" t="str">
            <v>黃文盈</v>
          </cell>
          <cell r="G381" t="str">
            <v>鄭德輝</v>
          </cell>
          <cell r="H381" t="str">
            <v>產學合作研究計畫</v>
          </cell>
          <cell r="I381" t="str">
            <v>越安國際實業有限公司</v>
          </cell>
          <cell r="K381" t="str">
            <v>沉香植物成分檢驗與沉香化妝品開發計畫</v>
          </cell>
          <cell r="L381">
            <v>50000</v>
          </cell>
          <cell r="M381">
            <v>50000</v>
          </cell>
          <cell r="N381" t="str">
            <v>106/08/25</v>
          </cell>
          <cell r="O381" t="str">
            <v>107/07/24</v>
          </cell>
          <cell r="P381">
            <v>7500</v>
          </cell>
        </row>
        <row r="382">
          <cell r="A382" t="str">
            <v>HK106-007</v>
          </cell>
          <cell r="B382">
            <v>106</v>
          </cell>
          <cell r="C382">
            <v>106</v>
          </cell>
          <cell r="D382" t="str">
            <v>民生創新學院</v>
          </cell>
          <cell r="E382" t="str">
            <v>食科系</v>
          </cell>
          <cell r="F382" t="str">
            <v>林麗雲</v>
          </cell>
          <cell r="G382" t="str">
            <v>黃進發</v>
          </cell>
          <cell r="H382" t="str">
            <v>產學合作研究計畫</v>
          </cell>
          <cell r="I382" t="str">
            <v>新珍香國際有限公司</v>
          </cell>
          <cell r="K382" t="str">
            <v>紅麴產品開發與應用</v>
          </cell>
          <cell r="L382">
            <v>200000</v>
          </cell>
          <cell r="M382">
            <v>200000</v>
          </cell>
          <cell r="N382" t="str">
            <v>106/09/01</v>
          </cell>
          <cell r="O382" t="str">
            <v>108/08/30</v>
          </cell>
          <cell r="P382">
            <v>30000</v>
          </cell>
        </row>
        <row r="383">
          <cell r="A383" t="str">
            <v>HK106-008</v>
          </cell>
          <cell r="B383">
            <v>106</v>
          </cell>
          <cell r="C383">
            <v>106</v>
          </cell>
          <cell r="D383" t="str">
            <v>民生創新學院</v>
          </cell>
          <cell r="E383" t="str">
            <v>妝品系</v>
          </cell>
          <cell r="F383" t="str">
            <v>易光輝</v>
          </cell>
          <cell r="G383" t="str">
            <v>推廣</v>
          </cell>
          <cell r="H383" t="str">
            <v>產學合作研究計畫</v>
          </cell>
          <cell r="I383" t="str">
            <v>欣虹國際美容坊</v>
          </cell>
          <cell r="K383" t="str">
            <v>時尚美學藝術碩士學分班</v>
          </cell>
          <cell r="L383">
            <v>118800</v>
          </cell>
          <cell r="M383">
            <v>118800</v>
          </cell>
          <cell r="N383" t="str">
            <v>106/10/06</v>
          </cell>
          <cell r="O383" t="str">
            <v>106/11/17</v>
          </cell>
          <cell r="P383">
            <v>21384</v>
          </cell>
        </row>
        <row r="384">
          <cell r="A384" t="str">
            <v>HK106-009</v>
          </cell>
          <cell r="B384">
            <v>106</v>
          </cell>
          <cell r="C384">
            <v>106</v>
          </cell>
          <cell r="D384" t="str">
            <v>民生創新學院</v>
          </cell>
          <cell r="E384" t="str">
            <v>英語系</v>
          </cell>
          <cell r="F384" t="str">
            <v>楊存莉</v>
          </cell>
          <cell r="H384" t="str">
            <v>產學合作研究計畫</v>
          </cell>
          <cell r="I384" t="str">
            <v>寶星文化事業有限公司</v>
          </cell>
          <cell r="K384" t="str">
            <v>英語教學知能培育</v>
          </cell>
          <cell r="L384">
            <v>8000</v>
          </cell>
          <cell r="M384">
            <v>8000</v>
          </cell>
          <cell r="N384" t="str">
            <v>106/08/01</v>
          </cell>
          <cell r="O384" t="str">
            <v>106/08/18</v>
          </cell>
          <cell r="P384">
            <v>0</v>
          </cell>
        </row>
        <row r="385">
          <cell r="A385" t="str">
            <v>HK106-010</v>
          </cell>
          <cell r="B385">
            <v>106</v>
          </cell>
          <cell r="C385">
            <v>106</v>
          </cell>
          <cell r="D385" t="str">
            <v>醫療健康學院</v>
          </cell>
          <cell r="E385" t="str">
            <v>健管系</v>
          </cell>
          <cell r="F385" t="str">
            <v>陳亮汝</v>
          </cell>
          <cell r="G385" t="str">
            <v>張振傑</v>
          </cell>
          <cell r="H385" t="str">
            <v>產學合作研究計畫</v>
          </cell>
          <cell r="I385" t="str">
            <v>青松護理之家</v>
          </cell>
          <cell r="K385" t="str">
            <v>銀髮便利商店需求調查</v>
          </cell>
          <cell r="L385">
            <v>5000</v>
          </cell>
          <cell r="M385">
            <v>5000</v>
          </cell>
          <cell r="N385" t="str">
            <v>106/08/24</v>
          </cell>
          <cell r="O385" t="str">
            <v>106/12/31</v>
          </cell>
          <cell r="P385">
            <v>750</v>
          </cell>
        </row>
        <row r="386">
          <cell r="A386" t="str">
            <v>HK106-011</v>
          </cell>
          <cell r="B386">
            <v>106</v>
          </cell>
          <cell r="C386">
            <v>106</v>
          </cell>
          <cell r="D386" t="str">
            <v>民生創新學院</v>
          </cell>
          <cell r="E386" t="str">
            <v>美髮系</v>
          </cell>
          <cell r="F386" t="str">
            <v>戴美瑩</v>
          </cell>
          <cell r="G386" t="str">
            <v>推廣</v>
          </cell>
          <cell r="H386" t="str">
            <v>產學合作研究計畫</v>
          </cell>
          <cell r="I386" t="str">
            <v>快樂麗康股份有限公司</v>
          </cell>
          <cell r="K386" t="str">
            <v>美髮從業人員教育訓練產學合作案第十一期台北教育中心A班</v>
          </cell>
          <cell r="L386">
            <v>263200</v>
          </cell>
          <cell r="M386">
            <v>263200</v>
          </cell>
          <cell r="N386" t="str">
            <v>106/09/11</v>
          </cell>
          <cell r="O386" t="str">
            <v>107/01/29</v>
          </cell>
          <cell r="P386">
            <v>47376</v>
          </cell>
        </row>
        <row r="387">
          <cell r="A387" t="str">
            <v>HK106-012</v>
          </cell>
          <cell r="B387">
            <v>106</v>
          </cell>
          <cell r="C387">
            <v>106</v>
          </cell>
          <cell r="D387" t="str">
            <v>民生創新學院</v>
          </cell>
          <cell r="E387" t="str">
            <v>食科系</v>
          </cell>
          <cell r="F387" t="str">
            <v>林建谷</v>
          </cell>
          <cell r="H387" t="str">
            <v>產學合作研究計畫</v>
          </cell>
          <cell r="I387" t="str">
            <v>台邑餐飲有限公司</v>
          </cell>
          <cell r="K387" t="str">
            <v>發酵農產加工品研製與團體餐食衛生安全監測計畫(II)</v>
          </cell>
          <cell r="L387">
            <v>500000</v>
          </cell>
          <cell r="M387">
            <v>500000</v>
          </cell>
          <cell r="N387" t="str">
            <v>106/08/15</v>
          </cell>
          <cell r="O387" t="str">
            <v>110/08/15</v>
          </cell>
          <cell r="P387">
            <v>75000</v>
          </cell>
        </row>
        <row r="388">
          <cell r="A388" t="str">
            <v>HK106-013</v>
          </cell>
          <cell r="B388">
            <v>106</v>
          </cell>
          <cell r="C388">
            <v>106</v>
          </cell>
          <cell r="D388" t="str">
            <v>民生創新學院</v>
          </cell>
          <cell r="E388" t="str">
            <v>餐旅系</v>
          </cell>
          <cell r="F388" t="str">
            <v>許素鈴</v>
          </cell>
          <cell r="G388" t="str">
            <v>林麗雲
劉其瑋</v>
          </cell>
          <cell r="H388" t="str">
            <v>產學合作研究計畫</v>
          </cell>
          <cell r="I388" t="str">
            <v>財團法人台灣優良農產品發展協會</v>
          </cell>
          <cell r="K388" t="str">
            <v>106年財政部優質認證酒品品評競賽</v>
          </cell>
          <cell r="L388">
            <v>360000</v>
          </cell>
          <cell r="M388">
            <v>360000</v>
          </cell>
          <cell r="N388" t="str">
            <v>106/08/10</v>
          </cell>
          <cell r="O388" t="str">
            <v>106/11/30</v>
          </cell>
          <cell r="P388">
            <v>54000</v>
          </cell>
        </row>
        <row r="389">
          <cell r="A389" t="str">
            <v>HK106-014</v>
          </cell>
          <cell r="B389">
            <v>106</v>
          </cell>
          <cell r="C389">
            <v>106</v>
          </cell>
          <cell r="D389" t="str">
            <v>民生創新學院</v>
          </cell>
          <cell r="E389" t="str">
            <v>妝品系</v>
          </cell>
          <cell r="F389" t="str">
            <v>許慈芳</v>
          </cell>
          <cell r="H389" t="str">
            <v>產學合作研究計畫</v>
          </cell>
          <cell r="I389" t="str">
            <v>麥德凱生科股份有限公司</v>
          </cell>
          <cell r="K389" t="str">
            <v>人體研究合作計畫</v>
          </cell>
          <cell r="L389">
            <v>50000</v>
          </cell>
          <cell r="M389">
            <v>50000</v>
          </cell>
          <cell r="N389" t="str">
            <v>106/08/25</v>
          </cell>
          <cell r="O389" t="str">
            <v>107/02/28</v>
          </cell>
          <cell r="P389">
            <v>7500</v>
          </cell>
        </row>
        <row r="390">
          <cell r="A390" t="str">
            <v>HK106-015</v>
          </cell>
          <cell r="B390">
            <v>106</v>
          </cell>
          <cell r="C390">
            <v>106</v>
          </cell>
          <cell r="D390" t="str">
            <v>民生創新學院</v>
          </cell>
          <cell r="E390" t="str">
            <v>妝品系</v>
          </cell>
          <cell r="F390" t="str">
            <v>許慈芳</v>
          </cell>
          <cell r="H390" t="str">
            <v>產學合作研究計畫</v>
          </cell>
          <cell r="I390" t="str">
            <v>麥德凱生科股份有限公司</v>
          </cell>
          <cell r="K390" t="str">
            <v>民生用紙人體貼敷刺激性試驗</v>
          </cell>
          <cell r="L390">
            <v>300000</v>
          </cell>
          <cell r="M390">
            <v>300000</v>
          </cell>
          <cell r="N390" t="str">
            <v>106/08/25</v>
          </cell>
          <cell r="O390" t="str">
            <v>107/02/28</v>
          </cell>
          <cell r="P390">
            <v>45000</v>
          </cell>
        </row>
        <row r="391">
          <cell r="A391" t="str">
            <v>HK106-016</v>
          </cell>
          <cell r="B391">
            <v>106</v>
          </cell>
          <cell r="C391">
            <v>106</v>
          </cell>
          <cell r="D391" t="str">
            <v>民生創新學院</v>
          </cell>
          <cell r="E391" t="str">
            <v>食科系</v>
          </cell>
          <cell r="F391" t="str">
            <v>林建谷</v>
          </cell>
          <cell r="H391" t="str">
            <v>產學合作研究計畫</v>
          </cell>
          <cell r="I391" t="str">
            <v>大同餐盒有限公司</v>
          </cell>
          <cell r="K391" t="str">
            <v>餐盒與團膳食材衛生檢驗計畫</v>
          </cell>
          <cell r="L391">
            <v>200000</v>
          </cell>
          <cell r="M391">
            <v>200000</v>
          </cell>
          <cell r="N391" t="str">
            <v>106/08/25</v>
          </cell>
          <cell r="O391" t="str">
            <v>108/08/31</v>
          </cell>
          <cell r="P391">
            <v>30000</v>
          </cell>
        </row>
        <row r="392">
          <cell r="A392" t="str">
            <v>HK106-017</v>
          </cell>
          <cell r="B392">
            <v>106</v>
          </cell>
          <cell r="C392">
            <v>105</v>
          </cell>
          <cell r="D392" t="str">
            <v>民生創新學院</v>
          </cell>
          <cell r="E392" t="str">
            <v>英語系</v>
          </cell>
          <cell r="F392" t="str">
            <v>陳美伶</v>
          </cell>
          <cell r="H392" t="str">
            <v>產學合作研究計畫</v>
          </cell>
          <cell r="I392" t="str">
            <v>紀佳文理補習班</v>
          </cell>
          <cell r="K392" t="str">
            <v>英語教學暑期實習計畫</v>
          </cell>
          <cell r="L392">
            <v>12230</v>
          </cell>
          <cell r="M392">
            <v>12230</v>
          </cell>
          <cell r="N392" t="str">
            <v>106/07/01</v>
          </cell>
          <cell r="O392" t="str">
            <v>106/12/15</v>
          </cell>
          <cell r="P392" t="str">
            <v>0管理費
(人才培育)</v>
          </cell>
        </row>
        <row r="393">
          <cell r="A393" t="str">
            <v>HK106-018</v>
          </cell>
          <cell r="B393">
            <v>106</v>
          </cell>
          <cell r="C393">
            <v>106</v>
          </cell>
          <cell r="D393" t="str">
            <v>民生創新學院</v>
          </cell>
          <cell r="E393" t="str">
            <v>妝品系</v>
          </cell>
          <cell r="F393" t="str">
            <v>詹錦豐</v>
          </cell>
          <cell r="H393" t="str">
            <v>產學合作研究計畫</v>
          </cell>
          <cell r="I393" t="str">
            <v>佳思諾企業有限公司</v>
          </cell>
          <cell r="K393" t="str">
            <v>雪晶耳化妝品原料開發</v>
          </cell>
          <cell r="L393">
            <v>150000</v>
          </cell>
          <cell r="M393">
            <v>150000</v>
          </cell>
          <cell r="N393" t="str">
            <v>106/09/01</v>
          </cell>
          <cell r="O393" t="str">
            <v>106/10/30</v>
          </cell>
          <cell r="P393">
            <v>22500</v>
          </cell>
        </row>
        <row r="394">
          <cell r="A394" t="str">
            <v>HK106-019</v>
          </cell>
          <cell r="B394">
            <v>106</v>
          </cell>
          <cell r="C394">
            <v>106</v>
          </cell>
          <cell r="D394" t="str">
            <v>民生創新學院</v>
          </cell>
          <cell r="E394" t="str">
            <v>食科系</v>
          </cell>
          <cell r="F394" t="str">
            <v>柯耀筆</v>
          </cell>
          <cell r="G394" t="str">
            <v>喬長誠
張基煌
黃至盛
羅蕙芬
莊照明
洪麗美
計文德</v>
          </cell>
          <cell r="H394" t="str">
            <v>產學合作研究計畫</v>
          </cell>
          <cell r="I394" t="str">
            <v>益全生化科技股份有限公司</v>
          </cell>
          <cell r="K394" t="str">
            <v>產品檢測分析之研究</v>
          </cell>
          <cell r="L394">
            <v>100000</v>
          </cell>
          <cell r="M394">
            <v>100000</v>
          </cell>
          <cell r="N394" t="str">
            <v>106/09/01</v>
          </cell>
          <cell r="O394" t="str">
            <v>109/08/31</v>
          </cell>
          <cell r="P394">
            <v>15000</v>
          </cell>
        </row>
        <row r="395">
          <cell r="A395" t="str">
            <v>HK106-020</v>
          </cell>
          <cell r="B395">
            <v>106</v>
          </cell>
          <cell r="C395">
            <v>106</v>
          </cell>
          <cell r="D395" t="str">
            <v>醫療健康學院</v>
          </cell>
          <cell r="E395" t="str">
            <v>老福系</v>
          </cell>
          <cell r="F395" t="str">
            <v>陳伶珠</v>
          </cell>
          <cell r="H395" t="str">
            <v>產學合作研究計畫</v>
          </cell>
          <cell r="I395" t="str">
            <v>財團法人天主教聖母聖心修女會</v>
          </cell>
          <cell r="K395" t="str">
            <v>聖愛山莊之創新與發展-失能長者服務模式行動研究計畫</v>
          </cell>
          <cell r="L395">
            <v>1000000</v>
          </cell>
          <cell r="M395">
            <v>1000000</v>
          </cell>
          <cell r="N395" t="str">
            <v>106/09/10</v>
          </cell>
          <cell r="O395" t="str">
            <v>107/08/31</v>
          </cell>
          <cell r="P395">
            <v>150000</v>
          </cell>
        </row>
        <row r="396">
          <cell r="A396" t="str">
            <v>HK106-021</v>
          </cell>
          <cell r="B396">
            <v>106</v>
          </cell>
          <cell r="C396">
            <v>106</v>
          </cell>
          <cell r="D396" t="str">
            <v>民生創新學院</v>
          </cell>
          <cell r="E396" t="str">
            <v>食科系</v>
          </cell>
          <cell r="F396" t="str">
            <v>陳俊曄</v>
          </cell>
          <cell r="H396" t="str">
            <v>產學合作研究計畫</v>
          </cell>
          <cell r="I396" t="str">
            <v>聚陽食品工廠</v>
          </cell>
          <cell r="K396" t="str">
            <v>團膳食品之品質分析(Ⅱ)</v>
          </cell>
          <cell r="L396">
            <v>100000</v>
          </cell>
          <cell r="M396">
            <v>100000</v>
          </cell>
          <cell r="N396" t="str">
            <v>106/10/01</v>
          </cell>
          <cell r="O396" t="str">
            <v>107/09/30</v>
          </cell>
          <cell r="P396">
            <v>15000</v>
          </cell>
        </row>
        <row r="397">
          <cell r="A397" t="str">
            <v>HK106-022</v>
          </cell>
          <cell r="B397">
            <v>106</v>
          </cell>
          <cell r="C397">
            <v>106</v>
          </cell>
          <cell r="D397" t="str">
            <v>民生創新學院</v>
          </cell>
          <cell r="E397" t="str">
            <v>食科系</v>
          </cell>
          <cell r="F397" t="str">
            <v>楊智偉</v>
          </cell>
          <cell r="H397" t="str">
            <v>產學合作研究計畫</v>
          </cell>
          <cell r="I397" t="str">
            <v>立偕生活文化有限公司</v>
          </cell>
          <cell r="K397" t="str">
            <v>建構烘培製品開發、監製、執行於台灣與大陸地區</v>
          </cell>
          <cell r="L397">
            <v>500000</v>
          </cell>
          <cell r="M397">
            <v>500000</v>
          </cell>
          <cell r="N397" t="str">
            <v>106/09/01</v>
          </cell>
          <cell r="O397" t="str">
            <v>109/07/30</v>
          </cell>
          <cell r="P397">
            <v>75000</v>
          </cell>
        </row>
        <row r="398">
          <cell r="A398" t="str">
            <v>HK106-023</v>
          </cell>
          <cell r="B398">
            <v>106</v>
          </cell>
          <cell r="C398">
            <v>106</v>
          </cell>
          <cell r="D398" t="str">
            <v>民生創新學院</v>
          </cell>
          <cell r="E398" t="str">
            <v>食科系</v>
          </cell>
          <cell r="F398" t="str">
            <v>林聖敦</v>
          </cell>
          <cell r="G398" t="str">
            <v>邱秀英
李菁菁</v>
          </cell>
          <cell r="H398" t="str">
            <v>產學合作研究計畫</v>
          </cell>
          <cell r="I398" t="str">
            <v>梅統有限公司</v>
          </cell>
          <cell r="K398" t="str">
            <v>食品開發、品質評估及製程規劃</v>
          </cell>
          <cell r="L398">
            <v>1000000</v>
          </cell>
          <cell r="M398">
            <v>1000000</v>
          </cell>
          <cell r="N398" t="str">
            <v>106/10/01</v>
          </cell>
          <cell r="O398" t="str">
            <v>109/09/30</v>
          </cell>
          <cell r="P398">
            <v>150000</v>
          </cell>
        </row>
        <row r="399">
          <cell r="A399" t="str">
            <v>HK106-024</v>
          </cell>
          <cell r="B399">
            <v>106</v>
          </cell>
          <cell r="C399">
            <v>106</v>
          </cell>
          <cell r="D399" t="str">
            <v>民生創新學院</v>
          </cell>
          <cell r="E399" t="str">
            <v>妝品系</v>
          </cell>
          <cell r="F399" t="str">
            <v>李珮琪</v>
          </cell>
          <cell r="G399" t="str">
            <v>中國醫藥大學邱品齊</v>
          </cell>
          <cell r="H399" t="str">
            <v>產學合作研究計畫</v>
          </cell>
          <cell r="I399" t="str">
            <v>永信藥品工業股份有限公司</v>
          </cell>
          <cell r="K399" t="str">
            <v>EGF修護保養品臨床試驗皮膚功效性檢測</v>
          </cell>
          <cell r="L399">
            <v>866141</v>
          </cell>
          <cell r="M399">
            <v>866141</v>
          </cell>
          <cell r="N399" t="str">
            <v>106/09/01</v>
          </cell>
          <cell r="O399" t="str">
            <v>107/08/31</v>
          </cell>
          <cell r="P399">
            <v>129921</v>
          </cell>
        </row>
        <row r="400">
          <cell r="A400" t="str">
            <v>HK106-025</v>
          </cell>
          <cell r="B400">
            <v>106</v>
          </cell>
          <cell r="C400">
            <v>106</v>
          </cell>
          <cell r="D400" t="str">
            <v>民生創新學院</v>
          </cell>
          <cell r="E400" t="str">
            <v>美髮系</v>
          </cell>
          <cell r="F400" t="str">
            <v>王曉芬</v>
          </cell>
          <cell r="G400" t="str">
            <v>陳佳惠</v>
          </cell>
          <cell r="H400" t="str">
            <v>產學合作研究計畫</v>
          </cell>
          <cell r="I400" t="str">
            <v>呈藝整合行銷有限公司(洋藝行銷有限公司)</v>
          </cell>
          <cell r="K400" t="str">
            <v>2017臺中花都藝術季-沙鹿區花天錦地踩街遊行</v>
          </cell>
          <cell r="L400">
            <v>50000</v>
          </cell>
          <cell r="M400">
            <v>50000</v>
          </cell>
          <cell r="N400" t="str">
            <v>106/09/20</v>
          </cell>
          <cell r="O400" t="str">
            <v>106/12/30</v>
          </cell>
          <cell r="P400">
            <v>0</v>
          </cell>
        </row>
        <row r="401">
          <cell r="A401" t="str">
            <v>HK106-026</v>
          </cell>
          <cell r="B401">
            <v>106</v>
          </cell>
          <cell r="C401">
            <v>106</v>
          </cell>
          <cell r="D401" t="str">
            <v>民生創新學院</v>
          </cell>
          <cell r="E401" t="str">
            <v>妝品系</v>
          </cell>
          <cell r="F401" t="str">
            <v>易光輝</v>
          </cell>
          <cell r="G401" t="str">
            <v>王曉芬</v>
          </cell>
          <cell r="H401" t="str">
            <v>產學合作研究計畫</v>
          </cell>
          <cell r="I401" t="str">
            <v>鄭慶豪</v>
          </cell>
          <cell r="K401" t="str">
            <v>以GC/MS檢測茶樹精油成分之研究</v>
          </cell>
          <cell r="L401">
            <v>9200</v>
          </cell>
          <cell r="M401">
            <v>9200</v>
          </cell>
          <cell r="N401" t="str">
            <v>106/09/01</v>
          </cell>
          <cell r="O401" t="str">
            <v>106/12/30</v>
          </cell>
          <cell r="P401">
            <v>1380</v>
          </cell>
        </row>
        <row r="402">
          <cell r="A402" t="str">
            <v>HK106-028</v>
          </cell>
          <cell r="B402">
            <v>106</v>
          </cell>
          <cell r="C402">
            <v>106</v>
          </cell>
          <cell r="D402" t="str">
            <v>智慧科技學院</v>
          </cell>
          <cell r="E402" t="str">
            <v>資工系</v>
          </cell>
          <cell r="F402" t="str">
            <v>滕元翔</v>
          </cell>
          <cell r="H402" t="str">
            <v>產學合作研究計畫</v>
          </cell>
          <cell r="I402" t="str">
            <v>忠信文理短期補習班</v>
          </cell>
          <cell r="K402" t="str">
            <v>樂高機器人聲音感測器教材設計</v>
          </cell>
          <cell r="L402">
            <v>3000</v>
          </cell>
          <cell r="M402">
            <v>3000</v>
          </cell>
          <cell r="N402" t="str">
            <v>106/11/01</v>
          </cell>
          <cell r="O402" t="str">
            <v>107/01/31</v>
          </cell>
          <cell r="P402">
            <v>450</v>
          </cell>
        </row>
        <row r="403">
          <cell r="A403" t="str">
            <v>HK106-029</v>
          </cell>
          <cell r="B403">
            <v>106</v>
          </cell>
          <cell r="C403">
            <v>106</v>
          </cell>
          <cell r="D403" t="str">
            <v>民生創新學院</v>
          </cell>
          <cell r="E403" t="str">
            <v>運休系</v>
          </cell>
          <cell r="F403" t="str">
            <v>王怡菁</v>
          </cell>
          <cell r="G403" t="str">
            <v>吳海助
蘇信坤
陳敦禮
劉進枰
張嚴仁
林千源
王忠茂</v>
          </cell>
          <cell r="H403" t="str">
            <v>產學合作研究計畫</v>
          </cell>
          <cell r="I403" t="str">
            <v>頂煜行銷顧問有限公司</v>
          </cell>
          <cell r="K403" t="str">
            <v>弘光科大106年頂煜籃球聯盟賽</v>
          </cell>
          <cell r="L403">
            <v>100000</v>
          </cell>
          <cell r="M403">
            <v>100000</v>
          </cell>
          <cell r="N403" t="str">
            <v>106/10/01</v>
          </cell>
          <cell r="O403" t="str">
            <v>106/12/31</v>
          </cell>
          <cell r="P403">
            <v>15000</v>
          </cell>
        </row>
        <row r="404">
          <cell r="A404" t="str">
            <v>HK106-030</v>
          </cell>
          <cell r="B404">
            <v>106</v>
          </cell>
          <cell r="C404">
            <v>106</v>
          </cell>
          <cell r="D404" t="str">
            <v>智慧科技學院</v>
          </cell>
          <cell r="E404" t="str">
            <v>資工系</v>
          </cell>
          <cell r="F404" t="str">
            <v>童建樺</v>
          </cell>
          <cell r="H404" t="str">
            <v>產學合作研究計畫</v>
          </cell>
          <cell r="I404" t="str">
            <v>波冠股份有限公司</v>
          </cell>
          <cell r="K404" t="str">
            <v>分散式感測器訊號擷取裝置之開發</v>
          </cell>
          <cell r="L404">
            <v>1294072</v>
          </cell>
          <cell r="M404">
            <v>1294072</v>
          </cell>
          <cell r="N404" t="str">
            <v>106/10/01</v>
          </cell>
          <cell r="O404" t="str">
            <v>108/09/30</v>
          </cell>
          <cell r="P404">
            <v>194111</v>
          </cell>
        </row>
        <row r="405">
          <cell r="A405" t="str">
            <v>HK106-031</v>
          </cell>
          <cell r="B405">
            <v>106</v>
          </cell>
          <cell r="C405">
            <v>106</v>
          </cell>
          <cell r="D405" t="str">
            <v>民生創新學院</v>
          </cell>
          <cell r="E405" t="str">
            <v>食科系</v>
          </cell>
          <cell r="F405" t="str">
            <v>柯耀筆</v>
          </cell>
          <cell r="G405" t="str">
            <v>喬長誠
張基煌
黃至盛
羅蕙芬
莊照明
洪麗美
計文德</v>
          </cell>
          <cell r="H405" t="str">
            <v>產學合作研究計畫</v>
          </cell>
          <cell r="I405" t="str">
            <v>鴻元生技股份有限公司</v>
          </cell>
          <cell r="K405" t="str">
            <v>產品檢測分析之研究</v>
          </cell>
          <cell r="L405">
            <v>100000</v>
          </cell>
          <cell r="M405">
            <v>100000</v>
          </cell>
          <cell r="N405" t="str">
            <v>106/09/01</v>
          </cell>
          <cell r="O405" t="str">
            <v>109/08/31</v>
          </cell>
          <cell r="P405">
            <v>15000</v>
          </cell>
        </row>
        <row r="406">
          <cell r="A406" t="str">
            <v>HK106-032</v>
          </cell>
          <cell r="B406">
            <v>106</v>
          </cell>
          <cell r="C406">
            <v>106</v>
          </cell>
          <cell r="D406" t="str">
            <v>民生創新學院</v>
          </cell>
          <cell r="E406" t="str">
            <v>妝品系</v>
          </cell>
          <cell r="F406" t="str">
            <v>周怡真</v>
          </cell>
          <cell r="H406" t="str">
            <v>產學合作研究計畫</v>
          </cell>
          <cell r="I406" t="str">
            <v>菈柯國際貿易有限公司</v>
          </cell>
          <cell r="K406" t="str">
            <v>開發Mercera系列的化妝品製造</v>
          </cell>
          <cell r="L406">
            <v>47100</v>
          </cell>
          <cell r="M406">
            <v>47100</v>
          </cell>
          <cell r="N406" t="str">
            <v>106/09/30</v>
          </cell>
          <cell r="O406" t="str">
            <v>107/06/30</v>
          </cell>
          <cell r="P406">
            <v>7065</v>
          </cell>
        </row>
        <row r="407">
          <cell r="A407" t="str">
            <v>HK106-033</v>
          </cell>
          <cell r="B407">
            <v>106</v>
          </cell>
          <cell r="C407">
            <v>106</v>
          </cell>
          <cell r="D407" t="str">
            <v>民生創新學院</v>
          </cell>
          <cell r="E407" t="str">
            <v>妝品系</v>
          </cell>
          <cell r="F407" t="str">
            <v>易光輝</v>
          </cell>
          <cell r="G407" t="str">
            <v>王曉芬</v>
          </cell>
          <cell r="H407" t="str">
            <v>產學合作研究計畫</v>
          </cell>
          <cell r="I407" t="str">
            <v>昱德國際貿易有限公司</v>
          </cell>
          <cell r="K407" t="str">
            <v>以GC/MS檢測台灣黃檜木精油成分之研究</v>
          </cell>
          <cell r="L407">
            <v>9200</v>
          </cell>
          <cell r="M407">
            <v>9200</v>
          </cell>
          <cell r="N407" t="str">
            <v>106/10/01</v>
          </cell>
          <cell r="O407" t="str">
            <v>106/12/30</v>
          </cell>
          <cell r="P407">
            <v>1380</v>
          </cell>
        </row>
        <row r="408">
          <cell r="A408" t="str">
            <v>HK106-034</v>
          </cell>
          <cell r="B408">
            <v>106</v>
          </cell>
          <cell r="C408">
            <v>106</v>
          </cell>
          <cell r="D408" t="str">
            <v>民生創新學院</v>
          </cell>
          <cell r="E408" t="str">
            <v>食科系</v>
          </cell>
          <cell r="F408" t="str">
            <v>林麗雲</v>
          </cell>
          <cell r="H408" t="str">
            <v>產學合作研究計畫</v>
          </cell>
          <cell r="I408" t="str">
            <v>榮合食品股份有限公司</v>
          </cell>
          <cell r="K408" t="str">
            <v>洋橙纖維於烘培食品之應用</v>
          </cell>
          <cell r="L408">
            <v>250000</v>
          </cell>
          <cell r="M408">
            <v>250000</v>
          </cell>
          <cell r="N408" t="str">
            <v>106/10/01</v>
          </cell>
          <cell r="O408" t="str">
            <v>107/09/30</v>
          </cell>
          <cell r="P408">
            <v>37500</v>
          </cell>
        </row>
        <row r="409">
          <cell r="A409" t="str">
            <v>HK106-035</v>
          </cell>
          <cell r="B409">
            <v>106</v>
          </cell>
          <cell r="C409">
            <v>106</v>
          </cell>
          <cell r="D409" t="str">
            <v>智慧科技學院</v>
          </cell>
          <cell r="E409" t="str">
            <v>環安系</v>
          </cell>
          <cell r="F409" t="str">
            <v>溫志中</v>
          </cell>
          <cell r="H409" t="str">
            <v>產學合作研究計畫</v>
          </cell>
          <cell r="I409" t="str">
            <v>台灣世曦工程顧問股份有限公司</v>
          </cell>
          <cell r="K409" t="str">
            <v>「第三座液化天然氣接收站建港及造地工程細部設計等服務工作」-第三接收站興建計畫地形變遷數值模擬</v>
          </cell>
          <cell r="L409">
            <v>770000</v>
          </cell>
          <cell r="M409">
            <v>770000</v>
          </cell>
          <cell r="N409" t="str">
            <v>106/10/01</v>
          </cell>
          <cell r="O409" t="str">
            <v>108/12/31</v>
          </cell>
          <cell r="P409">
            <v>115500</v>
          </cell>
        </row>
        <row r="410">
          <cell r="A410" t="str">
            <v>HK106-036</v>
          </cell>
          <cell r="B410">
            <v>106</v>
          </cell>
          <cell r="C410">
            <v>106</v>
          </cell>
          <cell r="D410" t="str">
            <v>民生創新學院</v>
          </cell>
          <cell r="E410" t="str">
            <v>英語系</v>
          </cell>
          <cell r="F410" t="str">
            <v>蔡智欣</v>
          </cell>
          <cell r="G410" t="str">
            <v>鄭景媚</v>
          </cell>
          <cell r="H410" t="str">
            <v>產學合作研究計畫</v>
          </cell>
          <cell r="I410" t="str">
            <v>台中市私立小蜜蜂文理短期補習班</v>
          </cell>
          <cell r="K410" t="str">
            <v>「兒童英語教學人才培育產學合作計畫(三)」</v>
          </cell>
          <cell r="L410">
            <v>57109</v>
          </cell>
          <cell r="M410">
            <v>57109</v>
          </cell>
          <cell r="N410" t="str">
            <v>106/11/01</v>
          </cell>
          <cell r="O410" t="str">
            <v>107/01/31</v>
          </cell>
          <cell r="P410" t="str">
            <v>0管理費
(人才培育)</v>
          </cell>
        </row>
        <row r="411">
          <cell r="A411" t="str">
            <v>HK106-037</v>
          </cell>
          <cell r="B411">
            <v>106</v>
          </cell>
          <cell r="C411">
            <v>106</v>
          </cell>
          <cell r="D411" t="str">
            <v>民生創新學院</v>
          </cell>
          <cell r="E411" t="str">
            <v>食科系</v>
          </cell>
          <cell r="F411" t="str">
            <v>柯耀筆</v>
          </cell>
          <cell r="G411" t="str">
            <v>喬長誠
張基煌
黃至盛
羅蕙芬
莊照明
洪麗美
計文德</v>
          </cell>
          <cell r="H411" t="str">
            <v>產學合作研究計畫</v>
          </cell>
          <cell r="I411" t="str">
            <v>三進粉業股份有限公司</v>
          </cell>
          <cell r="K411" t="str">
            <v>修飾澱粉開發與產品檢測分析之研究</v>
          </cell>
          <cell r="L411">
            <v>150000</v>
          </cell>
          <cell r="M411">
            <v>150000</v>
          </cell>
          <cell r="N411" t="str">
            <v>106/10/01</v>
          </cell>
          <cell r="O411" t="str">
            <v>109/09/30</v>
          </cell>
          <cell r="P411">
            <v>22500</v>
          </cell>
        </row>
        <row r="412">
          <cell r="A412" t="str">
            <v>HK106-038</v>
          </cell>
          <cell r="B412">
            <v>106</v>
          </cell>
          <cell r="C412">
            <v>106</v>
          </cell>
          <cell r="D412" t="str">
            <v>民生創新學院</v>
          </cell>
          <cell r="E412" t="str">
            <v>美髮系</v>
          </cell>
          <cell r="F412" t="str">
            <v>戴美瑩</v>
          </cell>
          <cell r="G412" t="str">
            <v>推廣</v>
          </cell>
          <cell r="H412" t="str">
            <v>產學合作研究計畫</v>
          </cell>
          <cell r="I412" t="str">
            <v>快樂麗康股份有限公司</v>
          </cell>
          <cell r="K412" t="str">
            <v>美髮從業人員教育訓練產學合作案第九期台北E班</v>
          </cell>
          <cell r="L412">
            <v>507600</v>
          </cell>
          <cell r="M412">
            <v>507600</v>
          </cell>
          <cell r="N412" t="str">
            <v>106/10/25</v>
          </cell>
          <cell r="O412" t="str">
            <v>107/02/08</v>
          </cell>
          <cell r="P412">
            <v>91368</v>
          </cell>
        </row>
        <row r="413">
          <cell r="A413" t="str">
            <v>HK106-039</v>
          </cell>
          <cell r="B413">
            <v>106</v>
          </cell>
          <cell r="C413">
            <v>106</v>
          </cell>
          <cell r="D413" t="str">
            <v>民生創新學院</v>
          </cell>
          <cell r="E413" t="str">
            <v>食科系</v>
          </cell>
          <cell r="F413" t="str">
            <v>楊智偉</v>
          </cell>
          <cell r="G413" t="str">
            <v>吳朝福
邱秀英
李菁菁</v>
          </cell>
          <cell r="H413" t="str">
            <v>產學合作研究計畫</v>
          </cell>
          <cell r="I413" t="str">
            <v>蘇州焙端烘焙技術諮詢服務有限公司</v>
          </cell>
          <cell r="K413" t="str">
            <v>兩岸烘焙人才培育計畫</v>
          </cell>
          <cell r="L413">
            <v>120000</v>
          </cell>
          <cell r="M413">
            <v>120000</v>
          </cell>
          <cell r="N413" t="str">
            <v>106/11/01</v>
          </cell>
          <cell r="O413" t="str">
            <v>109/10/31</v>
          </cell>
          <cell r="P413">
            <v>18000</v>
          </cell>
        </row>
        <row r="414">
          <cell r="A414" t="str">
            <v>HK106-040</v>
          </cell>
          <cell r="B414">
            <v>106</v>
          </cell>
          <cell r="C414">
            <v>106</v>
          </cell>
          <cell r="D414" t="str">
            <v>民生創新學院</v>
          </cell>
          <cell r="E414" t="str">
            <v>餐旅系</v>
          </cell>
          <cell r="F414" t="str">
            <v>吳朝福</v>
          </cell>
          <cell r="H414" t="str">
            <v>產學合作研究計畫</v>
          </cell>
          <cell r="I414" t="str">
            <v>榮合食品股份有限公司</v>
          </cell>
          <cell r="K414" t="str">
            <v>洋橙纖維於烘培食品之推廣</v>
          </cell>
          <cell r="L414">
            <v>100000</v>
          </cell>
          <cell r="M414">
            <v>100000</v>
          </cell>
          <cell r="N414" t="str">
            <v>106/10/01</v>
          </cell>
          <cell r="O414" t="str">
            <v>107/09/30</v>
          </cell>
          <cell r="P414">
            <v>15000</v>
          </cell>
        </row>
        <row r="415">
          <cell r="A415" t="str">
            <v>HK106-041</v>
          </cell>
          <cell r="B415">
            <v>106</v>
          </cell>
          <cell r="C415">
            <v>106</v>
          </cell>
          <cell r="D415" t="str">
            <v>醫療健康學院</v>
          </cell>
          <cell r="E415" t="str">
            <v>健管系</v>
          </cell>
          <cell r="F415" t="str">
            <v>胡庭禎</v>
          </cell>
          <cell r="G415" t="str">
            <v>田其虎</v>
          </cell>
          <cell r="H415" t="str">
            <v>產學合作研究計畫</v>
          </cell>
          <cell r="I415" t="str">
            <v>創照管理諮詢(上海)有限公司</v>
          </cell>
          <cell r="K415" t="str">
            <v>2017年成都市學前教育研習團計畫</v>
          </cell>
          <cell r="L415">
            <v>1215000</v>
          </cell>
          <cell r="M415">
            <v>1215000</v>
          </cell>
          <cell r="N415" t="str">
            <v>106/10/01</v>
          </cell>
          <cell r="O415" t="str">
            <v>106/12/31</v>
          </cell>
          <cell r="P415">
            <v>243000</v>
          </cell>
        </row>
        <row r="416">
          <cell r="A416" t="str">
            <v>HK106-042</v>
          </cell>
          <cell r="B416">
            <v>106</v>
          </cell>
          <cell r="C416">
            <v>106</v>
          </cell>
          <cell r="D416" t="str">
            <v>醫療健康學院</v>
          </cell>
          <cell r="E416" t="str">
            <v>物治系</v>
          </cell>
          <cell r="F416" t="str">
            <v>黃維彬</v>
          </cell>
          <cell r="H416" t="str">
            <v>產學合作研究計畫</v>
          </cell>
          <cell r="I416" t="str">
            <v>社團法人台中市響響輔助科技協會</v>
          </cell>
          <cell r="K416" t="str">
            <v>發展早期療育多元專業技能人員訓練課程施行計畫</v>
          </cell>
          <cell r="L416">
            <v>100000</v>
          </cell>
          <cell r="M416">
            <v>100000</v>
          </cell>
          <cell r="N416" t="str">
            <v>106/11/01</v>
          </cell>
          <cell r="O416" t="str">
            <v>107/11/30</v>
          </cell>
          <cell r="P416">
            <v>15000</v>
          </cell>
        </row>
        <row r="417">
          <cell r="A417" t="str">
            <v>HK106-043</v>
          </cell>
          <cell r="B417">
            <v>107</v>
          </cell>
          <cell r="C417">
            <v>106</v>
          </cell>
          <cell r="D417" t="str">
            <v>智慧科技學院</v>
          </cell>
          <cell r="E417" t="str">
            <v>醫工系</v>
          </cell>
          <cell r="F417" t="str">
            <v>王耀金</v>
          </cell>
          <cell r="H417" t="str">
            <v>產學合作研究計畫</v>
          </cell>
          <cell r="I417" t="str">
            <v>荃合科技股份有限公司</v>
          </cell>
          <cell r="K417" t="str">
            <v>應用型生醫感測模組真空測試系統開發(二)</v>
          </cell>
          <cell r="L417">
            <v>100000</v>
          </cell>
          <cell r="M417">
            <v>100000</v>
          </cell>
          <cell r="N417" t="str">
            <v>107/01/01</v>
          </cell>
          <cell r="O417" t="str">
            <v>107/12/31</v>
          </cell>
          <cell r="P417">
            <v>15000</v>
          </cell>
        </row>
        <row r="418">
          <cell r="A418" t="str">
            <v>HK106-044</v>
          </cell>
          <cell r="B418">
            <v>106</v>
          </cell>
          <cell r="C418">
            <v>106</v>
          </cell>
          <cell r="D418" t="str">
            <v>民生創新學院</v>
          </cell>
          <cell r="E418" t="str">
            <v>食科系</v>
          </cell>
          <cell r="F418" t="str">
            <v>陳玉舜</v>
          </cell>
          <cell r="G418" t="str">
            <v>陳俊曄</v>
          </cell>
          <cell r="H418" t="str">
            <v>產學合作研究計畫</v>
          </cell>
          <cell r="I418" t="str">
            <v>有限責任台中市原住民有機農業生產合作社</v>
          </cell>
          <cell r="K418" t="str">
            <v>蔬果機能性食品開發</v>
          </cell>
          <cell r="L418">
            <v>100000</v>
          </cell>
          <cell r="M418">
            <v>100000</v>
          </cell>
          <cell r="N418" t="str">
            <v>106/10/01</v>
          </cell>
          <cell r="O418" t="str">
            <v>107/03/31</v>
          </cell>
          <cell r="P418">
            <v>15000</v>
          </cell>
        </row>
        <row r="419">
          <cell r="A419" t="str">
            <v>HK106-045</v>
          </cell>
          <cell r="B419">
            <v>106</v>
          </cell>
          <cell r="C419">
            <v>106</v>
          </cell>
          <cell r="D419" t="str">
            <v>民生創新學院</v>
          </cell>
          <cell r="E419" t="str">
            <v>妝品系</v>
          </cell>
          <cell r="F419" t="str">
            <v>易光輝</v>
          </cell>
          <cell r="G419" t="str">
            <v>王曉芬</v>
          </cell>
          <cell r="H419" t="str">
            <v>產學合作研究計畫</v>
          </cell>
          <cell r="I419" t="str">
            <v>希諾奇有限公司</v>
          </cell>
          <cell r="K419" t="str">
            <v>HINOKI沐浴乳之成品製作</v>
          </cell>
          <cell r="L419">
            <v>189000</v>
          </cell>
          <cell r="M419">
            <v>189000</v>
          </cell>
          <cell r="N419" t="str">
            <v>106/11/01</v>
          </cell>
          <cell r="O419" t="str">
            <v>107/05/30</v>
          </cell>
          <cell r="P419">
            <v>0</v>
          </cell>
        </row>
        <row r="420">
          <cell r="A420" t="str">
            <v>HK106-047</v>
          </cell>
          <cell r="B420">
            <v>106</v>
          </cell>
          <cell r="C420">
            <v>106</v>
          </cell>
          <cell r="D420" t="str">
            <v>民生創新學院</v>
          </cell>
          <cell r="E420" t="str">
            <v>妝品系</v>
          </cell>
          <cell r="F420" t="str">
            <v>詹錦豐</v>
          </cell>
          <cell r="H420" t="str">
            <v>產學合作研究計畫</v>
          </cell>
          <cell r="I420" t="str">
            <v>雨利行生化科技實業有限公司</v>
          </cell>
          <cell r="K420" t="str">
            <v>生物素三胜肽共軛奈米銀對人類毛囊真皮層乳突細胞的生長評估</v>
          </cell>
          <cell r="L420">
            <v>60000</v>
          </cell>
          <cell r="M420">
            <v>60000</v>
          </cell>
          <cell r="N420" t="str">
            <v>106/11/15</v>
          </cell>
          <cell r="O420" t="str">
            <v>107/01/31</v>
          </cell>
          <cell r="P420">
            <v>9000</v>
          </cell>
        </row>
        <row r="421">
          <cell r="A421" t="str">
            <v>HK106-048</v>
          </cell>
          <cell r="B421">
            <v>106</v>
          </cell>
          <cell r="C421">
            <v>106</v>
          </cell>
          <cell r="D421" t="str">
            <v>民生創新學院</v>
          </cell>
          <cell r="E421" t="str">
            <v>食科系</v>
          </cell>
          <cell r="F421" t="str">
            <v>林麗雲</v>
          </cell>
          <cell r="H421" t="str">
            <v>產學合作研究計畫</v>
          </cell>
          <cell r="I421" t="str">
            <v>保證責任南投縣合成百香果生產合作社</v>
          </cell>
          <cell r="K421" t="str">
            <v>2017埔里地區百香果產業附加價值研發應用計畫</v>
          </cell>
          <cell r="L421">
            <v>200000</v>
          </cell>
          <cell r="M421">
            <v>200000</v>
          </cell>
          <cell r="N421" t="str">
            <v>106/10/01</v>
          </cell>
          <cell r="O421" t="str">
            <v>106/12/15</v>
          </cell>
          <cell r="P421">
            <v>30000</v>
          </cell>
        </row>
        <row r="422">
          <cell r="A422" t="str">
            <v>HK106-049</v>
          </cell>
          <cell r="B422">
            <v>106</v>
          </cell>
          <cell r="C422">
            <v>106</v>
          </cell>
          <cell r="D422" t="str">
            <v>民生創新學院</v>
          </cell>
          <cell r="E422" t="str">
            <v>食科系</v>
          </cell>
          <cell r="F422" t="str">
            <v>林麗雲</v>
          </cell>
          <cell r="H422" t="str">
            <v>產學合作研究計畫</v>
          </cell>
          <cell r="I422" t="str">
            <v>南投縣中寮鄉公所</v>
          </cell>
          <cell r="K422" t="str">
            <v>輔導休閒農業區內之新鮮、加工農產品營養分析及食品標示</v>
          </cell>
          <cell r="L422">
            <v>96000</v>
          </cell>
          <cell r="M422">
            <v>96000</v>
          </cell>
          <cell r="N422" t="str">
            <v>106/11/27</v>
          </cell>
          <cell r="O422" t="str">
            <v>107/04/30</v>
          </cell>
          <cell r="P422">
            <v>14400</v>
          </cell>
        </row>
        <row r="423">
          <cell r="A423" t="str">
            <v>HK106-050</v>
          </cell>
          <cell r="B423">
            <v>106</v>
          </cell>
          <cell r="C423">
            <v>106</v>
          </cell>
          <cell r="D423" t="str">
            <v>民生創新學院</v>
          </cell>
          <cell r="E423" t="str">
            <v>食科系</v>
          </cell>
          <cell r="F423" t="str">
            <v>林麗雲</v>
          </cell>
          <cell r="H423" t="str">
            <v>產學合作研究計畫</v>
          </cell>
          <cell r="I423" t="str">
            <v>永鮮食品有限公司</v>
          </cell>
          <cell r="K423" t="str">
            <v>P棟學生餐廳HACCP輔導</v>
          </cell>
          <cell r="L423">
            <v>200000</v>
          </cell>
          <cell r="M423">
            <v>200000</v>
          </cell>
          <cell r="N423" t="str">
            <v>106/11/01</v>
          </cell>
          <cell r="O423" t="str">
            <v>107/08/31</v>
          </cell>
          <cell r="P423">
            <v>30000</v>
          </cell>
        </row>
        <row r="424">
          <cell r="A424" t="str">
            <v>HK106-051</v>
          </cell>
          <cell r="B424">
            <v>106</v>
          </cell>
          <cell r="C424">
            <v>106</v>
          </cell>
          <cell r="D424" t="str">
            <v>民生創新學院</v>
          </cell>
          <cell r="E424" t="str">
            <v>食科系</v>
          </cell>
          <cell r="F424" t="str">
            <v>林麗雲</v>
          </cell>
          <cell r="H424" t="str">
            <v>產學合作研究計畫</v>
          </cell>
          <cell r="I424" t="str">
            <v>大滷桶國際有限公司</v>
          </cell>
          <cell r="K424" t="str">
            <v>滷製品安全衛生管控</v>
          </cell>
          <cell r="L424">
            <v>100000</v>
          </cell>
          <cell r="M424">
            <v>100000</v>
          </cell>
          <cell r="N424" t="str">
            <v>106/12/01</v>
          </cell>
          <cell r="O424" t="str">
            <v>107/11/30</v>
          </cell>
          <cell r="P424">
            <v>15000</v>
          </cell>
        </row>
        <row r="425">
          <cell r="A425" t="str">
            <v>HK106-052</v>
          </cell>
          <cell r="B425">
            <v>106</v>
          </cell>
          <cell r="C425">
            <v>106</v>
          </cell>
          <cell r="D425" t="str">
            <v>民生創新學院</v>
          </cell>
          <cell r="E425" t="str">
            <v>美髮系</v>
          </cell>
          <cell r="F425" t="str">
            <v>呂佩芸</v>
          </cell>
          <cell r="H425" t="str">
            <v>產學合作研究計畫</v>
          </cell>
          <cell r="I425" t="str">
            <v>首席國際髮品有限公司</v>
          </cell>
          <cell r="K425" t="str">
            <v>璀璨設計師養成訓練班(四)</v>
          </cell>
          <cell r="L425">
            <v>103500</v>
          </cell>
          <cell r="M425">
            <v>103500</v>
          </cell>
          <cell r="N425" t="str">
            <v>106/09/01</v>
          </cell>
          <cell r="O425" t="str">
            <v>107/02/28</v>
          </cell>
          <cell r="P425">
            <v>15525</v>
          </cell>
        </row>
        <row r="426">
          <cell r="A426" t="str">
            <v>HK106-053</v>
          </cell>
          <cell r="B426">
            <v>106</v>
          </cell>
          <cell r="C426">
            <v>106</v>
          </cell>
          <cell r="D426" t="str">
            <v>民生創新學院</v>
          </cell>
          <cell r="E426" t="str">
            <v>妝品系</v>
          </cell>
          <cell r="F426" t="str">
            <v>易光輝</v>
          </cell>
          <cell r="G426" t="str">
            <v>王曉芬</v>
          </cell>
          <cell r="H426" t="str">
            <v>產學合作研究計畫</v>
          </cell>
          <cell r="I426" t="str">
            <v>依時國際電子商貿有限公司</v>
          </cell>
          <cell r="K426" t="str">
            <v>玻尿酸精華液之成品製作</v>
          </cell>
          <cell r="L426">
            <v>372101</v>
          </cell>
          <cell r="M426">
            <v>372101</v>
          </cell>
          <cell r="N426" t="str">
            <v>106/11/10</v>
          </cell>
          <cell r="O426" t="str">
            <v>107/08/30</v>
          </cell>
          <cell r="P426">
            <v>0</v>
          </cell>
        </row>
        <row r="427">
          <cell r="A427" t="str">
            <v>HK106-054</v>
          </cell>
          <cell r="B427">
            <v>106</v>
          </cell>
          <cell r="C427">
            <v>106</v>
          </cell>
          <cell r="D427" t="str">
            <v>民生創新學院</v>
          </cell>
          <cell r="E427" t="str">
            <v>妝品系</v>
          </cell>
          <cell r="F427" t="str">
            <v>劉美鈴</v>
          </cell>
          <cell r="G427" t="str">
            <v>周怡真</v>
          </cell>
          <cell r="H427" t="str">
            <v>產學合作研究計畫</v>
          </cell>
          <cell r="I427" t="str">
            <v>八金印國際有限公司</v>
          </cell>
          <cell r="K427" t="str">
            <v>「ITEC國際證照」考照輔導規劃與執行合作計畫</v>
          </cell>
          <cell r="L427">
            <v>110000</v>
          </cell>
          <cell r="M427">
            <v>110000</v>
          </cell>
          <cell r="N427" t="str">
            <v>106/09/01</v>
          </cell>
          <cell r="O427" t="str">
            <v>107/02/28</v>
          </cell>
          <cell r="P427">
            <v>16500</v>
          </cell>
        </row>
        <row r="428">
          <cell r="A428" t="str">
            <v>HK106-055</v>
          </cell>
          <cell r="B428">
            <v>106</v>
          </cell>
          <cell r="C428">
            <v>106</v>
          </cell>
          <cell r="D428" t="str">
            <v>醫療健康學院</v>
          </cell>
          <cell r="E428" t="str">
            <v>營養系</v>
          </cell>
          <cell r="F428" t="str">
            <v>莊正宏</v>
          </cell>
          <cell r="H428" t="str">
            <v>產學合作研究計畫</v>
          </cell>
          <cell r="I428" t="str">
            <v>和峰食品有限公司</v>
          </cell>
          <cell r="K428" t="str">
            <v>團膳食材檢測計畫</v>
          </cell>
          <cell r="L428">
            <v>150000</v>
          </cell>
          <cell r="M428">
            <v>150000</v>
          </cell>
          <cell r="N428" t="str">
            <v>106/10/01</v>
          </cell>
          <cell r="O428" t="str">
            <v>107/09/30</v>
          </cell>
          <cell r="P428">
            <v>22500</v>
          </cell>
        </row>
        <row r="429">
          <cell r="A429" t="str">
            <v>HK106-056</v>
          </cell>
          <cell r="B429">
            <v>106</v>
          </cell>
          <cell r="C429">
            <v>106</v>
          </cell>
          <cell r="D429" t="str">
            <v>民生創新學院</v>
          </cell>
          <cell r="E429" t="str">
            <v>食科系</v>
          </cell>
          <cell r="F429" t="str">
            <v>林麗雲</v>
          </cell>
          <cell r="G429" t="str">
            <v>林聖敦
王惠娥
吳朝福</v>
          </cell>
          <cell r="H429" t="str">
            <v>產學合作研究計畫</v>
          </cell>
          <cell r="I429" t="str">
            <v>英屬蓋曼群島商味丹國際有限公司台灣分公司
味丹(越南)股份有限公司</v>
          </cell>
          <cell r="K429" t="str">
            <v>糖漿應用與產品之開發</v>
          </cell>
          <cell r="L429">
            <v>1100000</v>
          </cell>
          <cell r="M429">
            <v>1100000</v>
          </cell>
          <cell r="N429" t="str">
            <v>106/12/01</v>
          </cell>
          <cell r="O429" t="str">
            <v>108/06/30</v>
          </cell>
          <cell r="P429">
            <v>165000</v>
          </cell>
        </row>
        <row r="430">
          <cell r="A430" t="str">
            <v>HK106-057</v>
          </cell>
          <cell r="B430">
            <v>106</v>
          </cell>
          <cell r="C430">
            <v>106</v>
          </cell>
          <cell r="D430" t="str">
            <v>民生創新學院</v>
          </cell>
          <cell r="E430" t="str">
            <v>食科系</v>
          </cell>
          <cell r="F430" t="str">
            <v>林聖敦</v>
          </cell>
          <cell r="G430" t="str">
            <v>林麗雲
邱秀英
李菁菁
楊智偉</v>
          </cell>
          <cell r="H430" t="str">
            <v>產學合作研究計畫</v>
          </cell>
          <cell r="I430" t="str">
            <v>英屬蓋曼群島商味丹國際有限公司台灣分公司
味丹(越南)股份有限公司</v>
          </cell>
          <cell r="K430" t="str">
            <v>米蛋白應用於產品之開發</v>
          </cell>
          <cell r="L430">
            <v>1000000</v>
          </cell>
          <cell r="M430">
            <v>1000000</v>
          </cell>
          <cell r="N430" t="str">
            <v>106/12/01</v>
          </cell>
          <cell r="O430" t="str">
            <v>107/11/30</v>
          </cell>
          <cell r="P430">
            <v>150000</v>
          </cell>
        </row>
        <row r="431">
          <cell r="A431" t="str">
            <v>HK106-058</v>
          </cell>
          <cell r="B431">
            <v>106</v>
          </cell>
          <cell r="C431">
            <v>106</v>
          </cell>
          <cell r="D431" t="str">
            <v>民生創新學院</v>
          </cell>
          <cell r="E431" t="str">
            <v>食科系</v>
          </cell>
          <cell r="F431" t="str">
            <v>陳玉舜</v>
          </cell>
          <cell r="G431" t="str">
            <v>陳俊曄</v>
          </cell>
          <cell r="H431" t="str">
            <v>產學合作研究計畫</v>
          </cell>
          <cell r="I431" t="str">
            <v>七彩湖生技有限公司</v>
          </cell>
          <cell r="K431" t="str">
            <v>益生菌產品開發</v>
          </cell>
          <cell r="L431">
            <v>100000</v>
          </cell>
          <cell r="M431">
            <v>100000</v>
          </cell>
          <cell r="N431" t="str">
            <v>106/11/01</v>
          </cell>
          <cell r="O431" t="str">
            <v>107/11/01</v>
          </cell>
          <cell r="P431">
            <v>15000</v>
          </cell>
        </row>
        <row r="432">
          <cell r="A432" t="str">
            <v>HK106-059</v>
          </cell>
          <cell r="B432">
            <v>106</v>
          </cell>
          <cell r="C432">
            <v>106</v>
          </cell>
          <cell r="D432" t="str">
            <v>民生創新學院</v>
          </cell>
          <cell r="E432" t="str">
            <v>妝品系</v>
          </cell>
          <cell r="F432" t="str">
            <v>施珮緹</v>
          </cell>
          <cell r="H432" t="str">
            <v>產學合作研究計畫</v>
          </cell>
          <cell r="I432" t="str">
            <v>台中市美容業職業工會</v>
          </cell>
          <cell r="K432" t="str">
            <v>化妝品產業規畫設計</v>
          </cell>
          <cell r="L432">
            <v>30000</v>
          </cell>
          <cell r="M432">
            <v>30000</v>
          </cell>
          <cell r="N432" t="str">
            <v>106/12/01</v>
          </cell>
          <cell r="O432" t="str">
            <v>107/05/30</v>
          </cell>
          <cell r="P432">
            <v>4500</v>
          </cell>
        </row>
        <row r="433">
          <cell r="A433" t="str">
            <v>HK106-060</v>
          </cell>
          <cell r="B433">
            <v>106</v>
          </cell>
          <cell r="C433">
            <v>106</v>
          </cell>
          <cell r="D433" t="str">
            <v>民生創新學院</v>
          </cell>
          <cell r="E433" t="str">
            <v>妝品系</v>
          </cell>
          <cell r="F433" t="str">
            <v>施珮緹</v>
          </cell>
          <cell r="H433" t="str">
            <v>產學合作研究計畫</v>
          </cell>
          <cell r="I433" t="str">
            <v>台中市美容業職業工會</v>
          </cell>
          <cell r="K433" t="str">
            <v>國際芳香療法產業規劃與設計</v>
          </cell>
          <cell r="L433">
            <v>34500</v>
          </cell>
          <cell r="M433">
            <v>34500</v>
          </cell>
          <cell r="N433" t="str">
            <v>106/12/01</v>
          </cell>
          <cell r="O433" t="str">
            <v>107/09/30</v>
          </cell>
          <cell r="P433">
            <v>5175</v>
          </cell>
        </row>
        <row r="434">
          <cell r="A434" t="str">
            <v>HK106-061</v>
          </cell>
          <cell r="B434">
            <v>107</v>
          </cell>
          <cell r="C434">
            <v>106</v>
          </cell>
          <cell r="D434" t="str">
            <v>護理學院</v>
          </cell>
          <cell r="E434" t="str">
            <v>護理系</v>
          </cell>
          <cell r="F434" t="str">
            <v>樓美玲</v>
          </cell>
          <cell r="H434" t="str">
            <v>產學合作研究計畫</v>
          </cell>
          <cell r="I434" t="str">
            <v>台灣護理學會</v>
          </cell>
          <cell r="K434" t="str">
            <v>識別輕中度失智患者之居家環境健康評估模式--以居家護理師的視角初探</v>
          </cell>
          <cell r="L434">
            <v>140000</v>
          </cell>
          <cell r="M434">
            <v>140000</v>
          </cell>
          <cell r="N434" t="str">
            <v>107/01/01</v>
          </cell>
          <cell r="O434" t="str">
            <v>107/12/15</v>
          </cell>
          <cell r="P434">
            <v>21000</v>
          </cell>
        </row>
        <row r="435">
          <cell r="A435" t="str">
            <v>HK106-062</v>
          </cell>
          <cell r="B435">
            <v>106</v>
          </cell>
          <cell r="C435">
            <v>106</v>
          </cell>
          <cell r="D435" t="str">
            <v>智慧科技學院</v>
          </cell>
          <cell r="E435" t="str">
            <v>醫工系</v>
          </cell>
          <cell r="F435" t="str">
            <v>鮑建國</v>
          </cell>
          <cell r="H435" t="str">
            <v>產學合作研究計畫</v>
          </cell>
          <cell r="I435" t="str">
            <v>億嘉國際有限公司</v>
          </cell>
          <cell r="K435" t="str">
            <v>覆蓋治療床墊對體表微循環血流影響之檢測</v>
          </cell>
          <cell r="L435">
            <v>6000</v>
          </cell>
          <cell r="M435">
            <v>6000</v>
          </cell>
          <cell r="N435" t="str">
            <v>106/12/01</v>
          </cell>
          <cell r="O435" t="str">
            <v>106/12/31</v>
          </cell>
          <cell r="P435">
            <v>900</v>
          </cell>
        </row>
        <row r="436">
          <cell r="A436" t="str">
            <v>HK106-063</v>
          </cell>
          <cell r="B436">
            <v>106</v>
          </cell>
          <cell r="C436">
            <v>106</v>
          </cell>
          <cell r="D436" t="str">
            <v>民生創新學院</v>
          </cell>
          <cell r="E436" t="str">
            <v>妝品系</v>
          </cell>
          <cell r="F436" t="str">
            <v>李珮琪</v>
          </cell>
          <cell r="H436" t="str">
            <v>產學合作研究計畫</v>
          </cell>
          <cell r="I436" t="str">
            <v>香港御妍科技有限公司</v>
          </cell>
          <cell r="K436" t="str">
            <v>RTIVER紅酒多酚微醺HOME SPA系列產品開發試量產</v>
          </cell>
          <cell r="L436">
            <v>50000</v>
          </cell>
          <cell r="M436">
            <v>50000</v>
          </cell>
          <cell r="N436" t="str">
            <v>106/12/01</v>
          </cell>
          <cell r="O436" t="str">
            <v>107/06/30</v>
          </cell>
          <cell r="P436">
            <v>0</v>
          </cell>
        </row>
        <row r="437">
          <cell r="A437" t="str">
            <v>HK106-064</v>
          </cell>
          <cell r="B437">
            <v>106</v>
          </cell>
          <cell r="C437">
            <v>106</v>
          </cell>
          <cell r="D437" t="str">
            <v>通識學院</v>
          </cell>
          <cell r="E437" t="str">
            <v>通識學院</v>
          </cell>
          <cell r="F437" t="str">
            <v>林文清</v>
          </cell>
          <cell r="G437" t="str">
            <v>羅際芳</v>
          </cell>
          <cell r="H437" t="str">
            <v>產學合作研究計畫</v>
          </cell>
          <cell r="I437" t="str">
            <v>志光教育科技集團中儒營業所</v>
          </cell>
          <cell r="K437" t="str">
            <v>『行政法之教學、教材、講座計畫』</v>
          </cell>
          <cell r="L437">
            <v>60000</v>
          </cell>
          <cell r="M437">
            <v>60000</v>
          </cell>
          <cell r="N437" t="str">
            <v>106/10/01</v>
          </cell>
          <cell r="O437" t="str">
            <v>107/05/31</v>
          </cell>
          <cell r="P437">
            <v>9000</v>
          </cell>
        </row>
        <row r="438">
          <cell r="A438" t="str">
            <v>HK106-065</v>
          </cell>
          <cell r="B438">
            <v>106</v>
          </cell>
          <cell r="C438">
            <v>106</v>
          </cell>
          <cell r="D438" t="str">
            <v>通識學院</v>
          </cell>
          <cell r="E438" t="str">
            <v>通識學院</v>
          </cell>
          <cell r="F438" t="str">
            <v>林文清</v>
          </cell>
          <cell r="G438" t="str">
            <v>羅際芳</v>
          </cell>
          <cell r="H438" t="str">
            <v>產學合作研究計畫</v>
          </cell>
          <cell r="I438" t="str">
            <v>志光教育科技集團</v>
          </cell>
          <cell r="K438" t="str">
            <v>『行政法之教學、教材、講座計畫』</v>
          </cell>
          <cell r="L438">
            <v>60000</v>
          </cell>
          <cell r="M438">
            <v>60000</v>
          </cell>
          <cell r="N438" t="str">
            <v>106/10/01</v>
          </cell>
          <cell r="O438" t="str">
            <v>107/05/31</v>
          </cell>
          <cell r="P438">
            <v>9000</v>
          </cell>
        </row>
        <row r="439">
          <cell r="A439" t="str">
            <v>HK106-066</v>
          </cell>
          <cell r="B439">
            <v>106</v>
          </cell>
          <cell r="C439">
            <v>106</v>
          </cell>
          <cell r="D439" t="str">
            <v>民生創新學院</v>
          </cell>
          <cell r="E439" t="str">
            <v>妝品系</v>
          </cell>
          <cell r="F439" t="str">
            <v>陳明仁</v>
          </cell>
          <cell r="H439" t="str">
            <v>產學合作研究計畫</v>
          </cell>
          <cell r="I439" t="str">
            <v>依菲菈國際有限公司</v>
          </cell>
          <cell r="K439" t="str">
            <v>精華霜產品之功效性研究</v>
          </cell>
          <cell r="L439">
            <v>60000</v>
          </cell>
          <cell r="M439">
            <v>60000</v>
          </cell>
          <cell r="N439" t="str">
            <v>106/12/15</v>
          </cell>
          <cell r="O439" t="str">
            <v>107/12/15</v>
          </cell>
          <cell r="P439">
            <v>9000</v>
          </cell>
        </row>
        <row r="440">
          <cell r="A440" t="str">
            <v>HK106-067</v>
          </cell>
          <cell r="B440">
            <v>106</v>
          </cell>
          <cell r="C440">
            <v>106</v>
          </cell>
          <cell r="D440" t="str">
            <v>智慧科技學院</v>
          </cell>
          <cell r="E440" t="str">
            <v>醫工系</v>
          </cell>
          <cell r="F440" t="str">
            <v>鮑建國</v>
          </cell>
          <cell r="H440" t="str">
            <v>產學合作研究計畫</v>
          </cell>
          <cell r="I440" t="str">
            <v>柏瑞紡織科技有限公司</v>
          </cell>
          <cell r="K440" t="str">
            <v>包覆遠紅外線發熱毯對體表微循環血流影響之檢測</v>
          </cell>
          <cell r="L440">
            <v>7000</v>
          </cell>
          <cell r="M440">
            <v>7000</v>
          </cell>
          <cell r="N440" t="str">
            <v>106/12/01</v>
          </cell>
          <cell r="O440" t="str">
            <v>106/12/31</v>
          </cell>
          <cell r="P440">
            <v>1050</v>
          </cell>
        </row>
        <row r="441">
          <cell r="A441" t="str">
            <v>HK106-068</v>
          </cell>
          <cell r="B441">
            <v>106</v>
          </cell>
          <cell r="C441">
            <v>106</v>
          </cell>
          <cell r="D441" t="str">
            <v>民生創新學院</v>
          </cell>
          <cell r="E441" t="str">
            <v>美髮系</v>
          </cell>
          <cell r="F441" t="str">
            <v>曾依庭</v>
          </cell>
          <cell r="H441" t="str">
            <v>產學合作研究計畫</v>
          </cell>
          <cell r="I441" t="str">
            <v>水漾概念館</v>
          </cell>
          <cell r="K441" t="str">
            <v>藝術造型設計研究計畫</v>
          </cell>
          <cell r="L441">
            <v>60000</v>
          </cell>
          <cell r="M441">
            <v>60000</v>
          </cell>
          <cell r="N441" t="str">
            <v>106/12/01</v>
          </cell>
          <cell r="O441" t="str">
            <v>107/02/28</v>
          </cell>
          <cell r="P441">
            <v>9000</v>
          </cell>
        </row>
        <row r="442">
          <cell r="A442" t="str">
            <v>HK106-069</v>
          </cell>
          <cell r="B442">
            <v>106</v>
          </cell>
          <cell r="C442">
            <v>106</v>
          </cell>
          <cell r="D442" t="str">
            <v>民生創新學院</v>
          </cell>
          <cell r="E442" t="str">
            <v>食科系</v>
          </cell>
          <cell r="F442" t="str">
            <v>黃至盛</v>
          </cell>
          <cell r="G442" t="str">
            <v>柯耀筆</v>
          </cell>
          <cell r="H442" t="str">
            <v>產學合作研究計畫</v>
          </cell>
          <cell r="I442" t="str">
            <v>合眾水產股份有限公司</v>
          </cell>
          <cell r="K442" t="str">
            <v>食品工廠衛生管理與產品安全監測之研究</v>
          </cell>
          <cell r="L442">
            <v>100000</v>
          </cell>
          <cell r="M442">
            <v>100000</v>
          </cell>
          <cell r="N442" t="str">
            <v>106/12/11</v>
          </cell>
          <cell r="O442" t="str">
            <v>108/03/31</v>
          </cell>
          <cell r="P442">
            <v>15000</v>
          </cell>
        </row>
        <row r="443">
          <cell r="A443" t="str">
            <v>HK106-070</v>
          </cell>
          <cell r="B443">
            <v>106</v>
          </cell>
          <cell r="C443">
            <v>106</v>
          </cell>
          <cell r="D443" t="str">
            <v>醫療健康學院</v>
          </cell>
          <cell r="E443" t="str">
            <v>老福系</v>
          </cell>
          <cell r="F443" t="str">
            <v>陳伶珠</v>
          </cell>
          <cell r="G443" t="str">
            <v>林雅文</v>
          </cell>
          <cell r="H443" t="str">
            <v>產學合作研究計畫</v>
          </cell>
          <cell r="I443" t="str">
            <v>東北亞福祉經濟共同體
NortH-其他east Asia WelF-企業are Economic Community</v>
          </cell>
          <cell r="K443" t="str">
            <v>東北亞國家長期照顧人員職能國際共同研究(台灣)
Long-term Care Worker Competencies in Northeast Asia Countries(Taiwan)</v>
          </cell>
          <cell r="L443">
            <v>29710</v>
          </cell>
          <cell r="M443">
            <v>29710</v>
          </cell>
          <cell r="N443" t="str">
            <v>106/12/10</v>
          </cell>
          <cell r="O443" t="str">
            <v>107/10/31</v>
          </cell>
          <cell r="P443">
            <v>4457</v>
          </cell>
        </row>
        <row r="444">
          <cell r="A444" t="str">
            <v>HK106-071</v>
          </cell>
          <cell r="B444">
            <v>107</v>
          </cell>
          <cell r="C444">
            <v>106</v>
          </cell>
          <cell r="D444" t="str">
            <v>民生創新學院</v>
          </cell>
          <cell r="E444" t="str">
            <v>食科系</v>
          </cell>
          <cell r="F444" t="str">
            <v>林麗雲</v>
          </cell>
          <cell r="G444" t="str">
            <v>吳朝福</v>
          </cell>
          <cell r="H444" t="str">
            <v>產學合作研究計畫</v>
          </cell>
          <cell r="I444" t="str">
            <v>美食達人股份有限公司</v>
          </cell>
          <cell r="K444" t="str">
            <v>烘培產品自主管理與分析</v>
          </cell>
          <cell r="L444">
            <v>450000</v>
          </cell>
          <cell r="M444">
            <v>450000</v>
          </cell>
          <cell r="N444" t="str">
            <v>107/01/01</v>
          </cell>
          <cell r="O444" t="str">
            <v>107/12/31</v>
          </cell>
          <cell r="P444">
            <v>67500</v>
          </cell>
        </row>
        <row r="445">
          <cell r="A445" t="str">
            <v>HK106-072</v>
          </cell>
          <cell r="B445">
            <v>106</v>
          </cell>
          <cell r="C445">
            <v>106</v>
          </cell>
          <cell r="D445" t="str">
            <v>醫療健康學院</v>
          </cell>
          <cell r="E445" t="str">
            <v>老福系</v>
          </cell>
          <cell r="F445" t="str">
            <v>林雅文</v>
          </cell>
          <cell r="H445" t="str">
            <v>產學合作研究計畫</v>
          </cell>
          <cell r="I445" t="str">
            <v>社團法人台中市社會工作師公會</v>
          </cell>
          <cell r="K445" t="str">
            <v>日本社區照顧模式與理念交流研習計畫</v>
          </cell>
          <cell r="L445">
            <v>500000</v>
          </cell>
          <cell r="M445">
            <v>500000</v>
          </cell>
          <cell r="N445" t="str">
            <v>106/09/15</v>
          </cell>
          <cell r="O445" t="str">
            <v>107/03/31</v>
          </cell>
          <cell r="P445">
            <v>75000</v>
          </cell>
        </row>
        <row r="446">
          <cell r="A446" t="str">
            <v>HK106-073</v>
          </cell>
          <cell r="B446">
            <v>107</v>
          </cell>
          <cell r="C446">
            <v>106</v>
          </cell>
          <cell r="D446" t="str">
            <v>民生創新學院</v>
          </cell>
          <cell r="E446" t="str">
            <v>運休系</v>
          </cell>
          <cell r="F446" t="str">
            <v>劉進枰</v>
          </cell>
          <cell r="G446" t="str">
            <v>張嚴仁、林千源、王怡菁</v>
          </cell>
          <cell r="H446" t="str">
            <v>產學合作研究計畫</v>
          </cell>
          <cell r="I446" t="str">
            <v>藍海足球協會</v>
          </cell>
          <cell r="K446" t="str">
            <v>106學年寒假兒童足球營</v>
          </cell>
          <cell r="L446">
            <v>50000</v>
          </cell>
          <cell r="M446">
            <v>50000</v>
          </cell>
          <cell r="N446" t="str">
            <v>107/01/08</v>
          </cell>
          <cell r="O446" t="str">
            <v>107/03/10</v>
          </cell>
          <cell r="P446">
            <v>7500</v>
          </cell>
        </row>
        <row r="447">
          <cell r="A447" t="str">
            <v>HK106-074</v>
          </cell>
          <cell r="B447">
            <v>107</v>
          </cell>
          <cell r="C447">
            <v>106</v>
          </cell>
          <cell r="D447" t="str">
            <v>民生創新學院</v>
          </cell>
          <cell r="E447" t="str">
            <v>食科系</v>
          </cell>
          <cell r="F447" t="str">
            <v>陳俊曄</v>
          </cell>
          <cell r="G447" t="str">
            <v>王瑞蓮</v>
          </cell>
          <cell r="H447" t="str">
            <v>產學合作研究計畫</v>
          </cell>
          <cell r="I447" t="str">
            <v>松林食品工廠</v>
          </cell>
          <cell r="K447" t="str">
            <v>團膳製品之品質分析(Ⅱ)</v>
          </cell>
          <cell r="L447">
            <v>100000</v>
          </cell>
          <cell r="M447">
            <v>100000</v>
          </cell>
          <cell r="N447" t="str">
            <v>107/01/01</v>
          </cell>
          <cell r="O447" t="str">
            <v>108/12/31</v>
          </cell>
          <cell r="P447">
            <v>15000</v>
          </cell>
        </row>
        <row r="448">
          <cell r="A448" t="str">
            <v>HK106-075</v>
          </cell>
          <cell r="B448">
            <v>106</v>
          </cell>
          <cell r="C448">
            <v>106</v>
          </cell>
          <cell r="D448" t="str">
            <v>民生創新學院</v>
          </cell>
          <cell r="E448" t="str">
            <v>妝品系</v>
          </cell>
          <cell r="F448" t="str">
            <v>李珮琪</v>
          </cell>
          <cell r="H448" t="str">
            <v>產學合作研究計畫</v>
          </cell>
          <cell r="I448" t="str">
            <v>碧友生技股份有限公司</v>
          </cell>
          <cell r="K448" t="str">
            <v>產品開發技術諮詢與試量產</v>
          </cell>
          <cell r="L448">
            <v>120000</v>
          </cell>
          <cell r="M448">
            <v>120000</v>
          </cell>
          <cell r="N448" t="str">
            <v>106/12/01</v>
          </cell>
          <cell r="O448" t="str">
            <v>107/12/31</v>
          </cell>
          <cell r="P448">
            <v>0</v>
          </cell>
        </row>
        <row r="449">
          <cell r="A449" t="str">
            <v>HK106-077</v>
          </cell>
          <cell r="B449">
            <v>107</v>
          </cell>
          <cell r="C449">
            <v>106</v>
          </cell>
          <cell r="D449" t="str">
            <v>醫療健康學院</v>
          </cell>
          <cell r="E449" t="str">
            <v>營養系</v>
          </cell>
          <cell r="F449" t="str">
            <v>莊正宏</v>
          </cell>
          <cell r="H449" t="str">
            <v>產學合作研究計畫</v>
          </cell>
          <cell r="I449" t="str">
            <v>海豐飼料股份有限公司</v>
          </cell>
          <cell r="K449" t="str">
            <v>產品監測計畫</v>
          </cell>
          <cell r="L449">
            <v>200000</v>
          </cell>
          <cell r="M449">
            <v>200000</v>
          </cell>
          <cell r="N449" t="str">
            <v>107/01/01</v>
          </cell>
          <cell r="O449" t="str">
            <v>108/12/31</v>
          </cell>
          <cell r="P449">
            <v>30000</v>
          </cell>
        </row>
        <row r="450">
          <cell r="A450" t="str">
            <v>HK106-078</v>
          </cell>
          <cell r="B450">
            <v>106</v>
          </cell>
          <cell r="C450">
            <v>106</v>
          </cell>
          <cell r="D450" t="str">
            <v>醫療健康學院</v>
          </cell>
          <cell r="E450" t="str">
            <v>多遊系</v>
          </cell>
          <cell r="F450" t="str">
            <v>游原龍</v>
          </cell>
          <cell r="G450" t="str">
            <v>王健亞
陳溪泉
涂聖忠
陳智賢
陳富國</v>
          </cell>
          <cell r="H450" t="str">
            <v>產學合作研究計畫</v>
          </cell>
          <cell r="I450" t="str">
            <v>惠銘資訊有限公司</v>
          </cell>
          <cell r="K450" t="str">
            <v>惠銘資訊網站建置</v>
          </cell>
          <cell r="L450">
            <v>20000</v>
          </cell>
          <cell r="M450">
            <v>20000</v>
          </cell>
          <cell r="N450" t="str">
            <v>106/12/29</v>
          </cell>
          <cell r="O450" t="str">
            <v>107/01/12</v>
          </cell>
          <cell r="P450">
            <v>3000</v>
          </cell>
        </row>
        <row r="451">
          <cell r="A451" t="str">
            <v>HK106-079</v>
          </cell>
          <cell r="B451">
            <v>107</v>
          </cell>
          <cell r="C451">
            <v>106</v>
          </cell>
          <cell r="D451" t="str">
            <v>醫療健康學院</v>
          </cell>
          <cell r="E451" t="str">
            <v>營養系</v>
          </cell>
          <cell r="F451" t="str">
            <v>邱雅鈴</v>
          </cell>
          <cell r="G451" t="str">
            <v>光田醫院
楊朝輝
柯萬盛</v>
          </cell>
          <cell r="H451" t="str">
            <v>產學合作研究計畫</v>
          </cell>
          <cell r="I451" t="str">
            <v>中華海洋生技股份有限公司</v>
          </cell>
          <cell r="K451" t="str">
            <v>小分子褐藻醣膠是否輔助改善氣喘患者的之免疫狀態、發炎反應、肺功能及生活品質之研究</v>
          </cell>
          <cell r="L451">
            <v>2300000</v>
          </cell>
          <cell r="M451">
            <v>2300000</v>
          </cell>
          <cell r="N451" t="str">
            <v>107/01/01</v>
          </cell>
          <cell r="O451" t="str">
            <v>108/12/31</v>
          </cell>
          <cell r="P451">
            <v>345000</v>
          </cell>
        </row>
        <row r="452">
          <cell r="A452" t="str">
            <v>HK106-080</v>
          </cell>
          <cell r="B452">
            <v>107</v>
          </cell>
          <cell r="C452">
            <v>106</v>
          </cell>
          <cell r="D452" t="str">
            <v>智慧科技學院</v>
          </cell>
          <cell r="E452" t="str">
            <v>資工系</v>
          </cell>
          <cell r="F452" t="str">
            <v>施啟煌</v>
          </cell>
          <cell r="H452" t="str">
            <v>產學合作研究計畫</v>
          </cell>
          <cell r="I452" t="str">
            <v>司博創意科技有限公司</v>
          </cell>
          <cell r="K452" t="str">
            <v>非接觸式手勢遙控手環之系統與應用開發</v>
          </cell>
          <cell r="L452">
            <v>740000</v>
          </cell>
          <cell r="M452">
            <v>740000</v>
          </cell>
          <cell r="N452" t="str">
            <v>107/02/01</v>
          </cell>
          <cell r="O452" t="str">
            <v>108/01/31</v>
          </cell>
          <cell r="P452">
            <v>111000</v>
          </cell>
        </row>
        <row r="453">
          <cell r="A453" t="str">
            <v>HK106-081</v>
          </cell>
          <cell r="B453">
            <v>106</v>
          </cell>
          <cell r="C453">
            <v>106</v>
          </cell>
          <cell r="D453" t="str">
            <v>護理學院</v>
          </cell>
          <cell r="E453" t="str">
            <v>護理系</v>
          </cell>
          <cell r="F453" t="str">
            <v>洪秀吉</v>
          </cell>
          <cell r="G453" t="str">
            <v>陳鳳櫻</v>
          </cell>
          <cell r="H453" t="str">
            <v>產學合作研究計畫</v>
          </cell>
          <cell r="I453" t="str">
            <v>財團法人弘道老人福利基金會</v>
          </cell>
          <cell r="K453" t="str">
            <v>照服工作認知與實務體驗計畫</v>
          </cell>
          <cell r="L453">
            <v>18000</v>
          </cell>
          <cell r="M453">
            <v>18000</v>
          </cell>
          <cell r="N453" t="str">
            <v>106/11/20</v>
          </cell>
          <cell r="O453" t="str">
            <v>106/11/30</v>
          </cell>
          <cell r="P453">
            <v>2700</v>
          </cell>
        </row>
        <row r="454">
          <cell r="A454" t="str">
            <v>HK106-082</v>
          </cell>
          <cell r="B454">
            <v>106</v>
          </cell>
          <cell r="C454">
            <v>106</v>
          </cell>
          <cell r="D454" t="str">
            <v>護理學院</v>
          </cell>
          <cell r="E454" t="str">
            <v>護理系</v>
          </cell>
          <cell r="F454" t="str">
            <v>洪秀吉</v>
          </cell>
          <cell r="G454" t="str">
            <v>宋琇鈺</v>
          </cell>
          <cell r="H454" t="str">
            <v>產學合作研究計畫</v>
          </cell>
          <cell r="I454" t="str">
            <v>財團法人弘道老人福利基金會</v>
          </cell>
          <cell r="K454" t="str">
            <v>居家照顧實務指導員輔導計畫</v>
          </cell>
          <cell r="L454">
            <v>46000</v>
          </cell>
          <cell r="M454">
            <v>46000</v>
          </cell>
          <cell r="N454" t="str">
            <v>106/10/21</v>
          </cell>
          <cell r="O454" t="str">
            <v>106/10/31</v>
          </cell>
          <cell r="P454">
            <v>6900</v>
          </cell>
        </row>
        <row r="455">
          <cell r="A455" t="str">
            <v>HK106-083</v>
          </cell>
          <cell r="B455">
            <v>106</v>
          </cell>
          <cell r="C455">
            <v>106</v>
          </cell>
          <cell r="D455" t="str">
            <v>護理學院</v>
          </cell>
          <cell r="E455" t="str">
            <v>護理系</v>
          </cell>
          <cell r="F455" t="str">
            <v>洪秀吉</v>
          </cell>
          <cell r="G455" t="str">
            <v>劉千琪</v>
          </cell>
          <cell r="H455" t="str">
            <v>產學合作研究計畫</v>
          </cell>
          <cell r="I455" t="str">
            <v>財團法人弘道老人福利基金會</v>
          </cell>
          <cell r="K455" t="str">
            <v>失智症照護指導員進階人才訓練計畫</v>
          </cell>
          <cell r="L455">
            <v>30000</v>
          </cell>
          <cell r="M455">
            <v>30000</v>
          </cell>
          <cell r="N455" t="str">
            <v>106/10/11</v>
          </cell>
          <cell r="O455" t="str">
            <v>106/10/17</v>
          </cell>
          <cell r="P455">
            <v>4500</v>
          </cell>
        </row>
        <row r="456">
          <cell r="A456" t="str">
            <v>HK106-084</v>
          </cell>
          <cell r="B456">
            <v>107</v>
          </cell>
          <cell r="C456">
            <v>106</v>
          </cell>
          <cell r="D456" t="str">
            <v>智慧科技學院</v>
          </cell>
          <cell r="E456" t="str">
            <v>環安系</v>
          </cell>
          <cell r="F456" t="str">
            <v>溫志中</v>
          </cell>
          <cell r="H456" t="str">
            <v>產學合作研究計畫</v>
          </cell>
          <cell r="I456" t="str">
            <v>艾奕康工程顧問股份有限公司</v>
          </cell>
          <cell r="K456" t="str">
            <v>彰化外海離岸風力發電海龍二號、海龍三號場址海岸變遷補充調查及海岸利用管理說明書-海域水質模擬評估</v>
          </cell>
          <cell r="L456">
            <v>400000</v>
          </cell>
          <cell r="M456">
            <v>400000</v>
          </cell>
          <cell r="N456" t="str">
            <v>107/01/01</v>
          </cell>
          <cell r="O456" t="str">
            <v>109/12/31</v>
          </cell>
          <cell r="P456">
            <v>60000</v>
          </cell>
        </row>
        <row r="457">
          <cell r="A457" t="str">
            <v>HK106-085</v>
          </cell>
          <cell r="B457">
            <v>106</v>
          </cell>
          <cell r="C457">
            <v>106</v>
          </cell>
          <cell r="D457" t="str">
            <v>智慧科技學院</v>
          </cell>
          <cell r="E457" t="str">
            <v>環安系</v>
          </cell>
          <cell r="F457" t="str">
            <v>范煥榮</v>
          </cell>
          <cell r="H457" t="str">
            <v>產學合作研究計畫</v>
          </cell>
          <cell r="I457" t="str">
            <v>京丞資源國際有限公司</v>
          </cell>
          <cell r="K457" t="str">
            <v>106年臺中市焚化廠進廠管制稽核專業服務計畫</v>
          </cell>
          <cell r="L457">
            <v>1505000</v>
          </cell>
          <cell r="M457">
            <v>1505000</v>
          </cell>
          <cell r="N457" t="str">
            <v>106/12/20</v>
          </cell>
          <cell r="O457" t="str">
            <v>108/12/31</v>
          </cell>
          <cell r="P457">
            <v>225750</v>
          </cell>
        </row>
        <row r="458">
          <cell r="A458" t="str">
            <v>HK106-086</v>
          </cell>
          <cell r="B458">
            <v>107</v>
          </cell>
          <cell r="C458">
            <v>106</v>
          </cell>
          <cell r="D458" t="str">
            <v>民生創新學院</v>
          </cell>
          <cell r="E458" t="str">
            <v>英語系</v>
          </cell>
          <cell r="F458" t="str">
            <v>蔡智欣</v>
          </cell>
          <cell r="G458" t="str">
            <v>鄭景媚</v>
          </cell>
          <cell r="H458" t="str">
            <v>產學合作研究計畫</v>
          </cell>
          <cell r="I458" t="str">
            <v>台中市私立小蜜蜂文理短期補習班</v>
          </cell>
          <cell r="K458" t="str">
            <v>「兒童英語教學人才培育產學合作計畫(四)」</v>
          </cell>
          <cell r="L458">
            <v>58425</v>
          </cell>
          <cell r="M458">
            <v>58425</v>
          </cell>
          <cell r="N458" t="str">
            <v>107/02/01</v>
          </cell>
          <cell r="O458" t="str">
            <v>107/06/30</v>
          </cell>
          <cell r="P458">
            <v>0</v>
          </cell>
        </row>
        <row r="459">
          <cell r="A459" t="str">
            <v>HK106-087</v>
          </cell>
          <cell r="B459">
            <v>107</v>
          </cell>
          <cell r="C459">
            <v>106</v>
          </cell>
          <cell r="D459" t="str">
            <v>民生創新學院</v>
          </cell>
          <cell r="E459" t="str">
            <v>文創系</v>
          </cell>
          <cell r="F459" t="str">
            <v>涂卉</v>
          </cell>
          <cell r="G459" t="str">
            <v>吳振廷</v>
          </cell>
          <cell r="H459" t="str">
            <v>產學合作研究計畫</v>
          </cell>
          <cell r="I459" t="str">
            <v>臺中市龍井區農會</v>
          </cell>
          <cell r="K459" t="str">
            <v>食在有趣/農是為你-國產米糧創新行銷計畫</v>
          </cell>
          <cell r="L459">
            <v>60000</v>
          </cell>
          <cell r="M459">
            <v>60000</v>
          </cell>
          <cell r="N459" t="str">
            <v>107/01/02</v>
          </cell>
          <cell r="O459" t="str">
            <v>107/03/05</v>
          </cell>
          <cell r="P459">
            <v>9000</v>
          </cell>
        </row>
        <row r="460">
          <cell r="A460" t="str">
            <v>HK106-088</v>
          </cell>
          <cell r="B460">
            <v>107</v>
          </cell>
          <cell r="C460">
            <v>106</v>
          </cell>
          <cell r="D460" t="str">
            <v>智慧科技學院</v>
          </cell>
          <cell r="E460" t="str">
            <v>醫工系</v>
          </cell>
          <cell r="F460" t="str">
            <v>洪育民</v>
          </cell>
          <cell r="H460" t="str">
            <v>產學合作研究計畫</v>
          </cell>
          <cell r="I460" t="str">
            <v>工業技術研究院</v>
          </cell>
          <cell r="K460" t="str">
            <v>影像輔助ROBOT定位與檢測應用程式開發</v>
          </cell>
          <cell r="L460">
            <v>200000</v>
          </cell>
          <cell r="M460">
            <v>200000</v>
          </cell>
          <cell r="N460" t="str">
            <v>107/01/02</v>
          </cell>
          <cell r="O460" t="str">
            <v>107/06/30</v>
          </cell>
          <cell r="P460">
            <v>30000</v>
          </cell>
        </row>
        <row r="461">
          <cell r="A461" t="str">
            <v>HK106-089</v>
          </cell>
          <cell r="B461">
            <v>107</v>
          </cell>
          <cell r="C461">
            <v>106</v>
          </cell>
          <cell r="D461" t="str">
            <v>民生創新學院</v>
          </cell>
          <cell r="E461" t="str">
            <v>美髮系</v>
          </cell>
          <cell r="F461" t="str">
            <v>王曉芬</v>
          </cell>
          <cell r="G461" t="str">
            <v>合約書簽名易光輝</v>
          </cell>
          <cell r="H461" t="str">
            <v>產學合作研究計畫</v>
          </cell>
          <cell r="I461" t="str">
            <v>S&amp;L Relaxation Center</v>
          </cell>
          <cell r="K461" t="str">
            <v>Australian Aromatherapy Training</v>
          </cell>
          <cell r="L461">
            <v>250000</v>
          </cell>
          <cell r="M461">
            <v>250000</v>
          </cell>
          <cell r="N461" t="str">
            <v>107/02/01</v>
          </cell>
          <cell r="O461" t="str">
            <v>108/06/30</v>
          </cell>
          <cell r="P461">
            <v>0</v>
          </cell>
        </row>
        <row r="462">
          <cell r="A462" t="str">
            <v>HK106-090</v>
          </cell>
          <cell r="B462">
            <v>107</v>
          </cell>
          <cell r="C462">
            <v>106</v>
          </cell>
          <cell r="D462" t="str">
            <v>醫療健康學院</v>
          </cell>
          <cell r="E462" t="str">
            <v>營養系</v>
          </cell>
          <cell r="F462" t="str">
            <v>魏秋偉</v>
          </cell>
          <cell r="H462" t="str">
            <v>產學合作研究計畫</v>
          </cell>
          <cell r="I462" t="str">
            <v>台北慈濟醫院急診部</v>
          </cell>
          <cell r="K462" t="str">
            <v>維生素 E琥珀酸酯 (VES)對於 Methotrexate 誘導腎癌細胞毒性之影響</v>
          </cell>
          <cell r="L462">
            <v>60000</v>
          </cell>
          <cell r="M462">
            <v>60000</v>
          </cell>
          <cell r="N462" t="str">
            <v>107/01/01</v>
          </cell>
          <cell r="O462" t="str">
            <v>107/12/31</v>
          </cell>
          <cell r="P462">
            <v>9000</v>
          </cell>
        </row>
        <row r="463">
          <cell r="A463" t="str">
            <v>HK106-091</v>
          </cell>
          <cell r="B463">
            <v>107</v>
          </cell>
          <cell r="C463">
            <v>106</v>
          </cell>
          <cell r="D463" t="str">
            <v>民生創新學院</v>
          </cell>
          <cell r="E463" t="str">
            <v>餐旅系</v>
          </cell>
          <cell r="F463" t="str">
            <v>洪麗美</v>
          </cell>
          <cell r="G463" t="str">
            <v>陳美伶
莊照明</v>
          </cell>
          <cell r="H463" t="str">
            <v>產學合作研究計畫</v>
          </cell>
          <cell r="I463" t="str">
            <v>某處餐旅</v>
          </cell>
          <cell r="K463" t="str">
            <v>披薩餐點行銷策略專案</v>
          </cell>
          <cell r="L463">
            <v>50000</v>
          </cell>
          <cell r="M463">
            <v>50000</v>
          </cell>
          <cell r="N463" t="str">
            <v>107/01/25</v>
          </cell>
          <cell r="O463" t="str">
            <v>107/04/30</v>
          </cell>
          <cell r="P463">
            <v>7500</v>
          </cell>
        </row>
        <row r="464">
          <cell r="A464" t="str">
            <v>HK106-092</v>
          </cell>
          <cell r="B464">
            <v>107</v>
          </cell>
          <cell r="C464">
            <v>106</v>
          </cell>
          <cell r="D464" t="str">
            <v>民生創新學院</v>
          </cell>
          <cell r="E464" t="str">
            <v>妝品系</v>
          </cell>
          <cell r="F464" t="str">
            <v>張聰民</v>
          </cell>
          <cell r="G464" t="str">
            <v>黃蕙君(中國醫藥大學)</v>
          </cell>
          <cell r="H464" t="str">
            <v>產學合作研究計畫</v>
          </cell>
          <cell r="I464" t="str">
            <v>歐萊德國際股份有限公司</v>
          </cell>
          <cell r="K464" t="str">
            <v>枸杞恆潤撫紋菁萃 Goji Berry Age-defying Concentrate 功效評估人體試驗研究計畫</v>
          </cell>
          <cell r="L464">
            <v>360000</v>
          </cell>
          <cell r="M464">
            <v>360000</v>
          </cell>
          <cell r="N464" t="str">
            <v>107/03/01</v>
          </cell>
          <cell r="O464" t="str">
            <v>108/03/01</v>
          </cell>
          <cell r="P464">
            <v>54000</v>
          </cell>
        </row>
        <row r="465">
          <cell r="A465" t="str">
            <v>HK106-093</v>
          </cell>
          <cell r="B465">
            <v>107</v>
          </cell>
          <cell r="C465">
            <v>106</v>
          </cell>
          <cell r="D465" t="str">
            <v>護理學院</v>
          </cell>
          <cell r="E465" t="str">
            <v>護理系</v>
          </cell>
          <cell r="F465" t="str">
            <v>袁光霞</v>
          </cell>
          <cell r="H465" t="str">
            <v>產學合作研究計畫</v>
          </cell>
          <cell r="I465" t="str">
            <v>光田醫療社團法人光田綜合醫院</v>
          </cell>
          <cell r="K465" t="str">
            <v>個案報告書寫輔導-照護一位頸椎損傷老年患者之護理經驗</v>
          </cell>
          <cell r="L465">
            <v>7194</v>
          </cell>
          <cell r="M465">
            <v>7194</v>
          </cell>
          <cell r="N465" t="str">
            <v>107/02/01</v>
          </cell>
          <cell r="O465" t="str">
            <v>108/01/31</v>
          </cell>
          <cell r="P465">
            <v>1079</v>
          </cell>
        </row>
        <row r="466">
          <cell r="A466" t="str">
            <v>HK106-094</v>
          </cell>
          <cell r="B466">
            <v>107</v>
          </cell>
          <cell r="C466">
            <v>106</v>
          </cell>
          <cell r="D466" t="str">
            <v>護理學院</v>
          </cell>
          <cell r="E466" t="str">
            <v>護理系</v>
          </cell>
          <cell r="F466" t="str">
            <v>林麗秋</v>
          </cell>
          <cell r="H466" t="str">
            <v>產學合作研究計畫</v>
          </cell>
          <cell r="I466" t="str">
            <v>光田醫療社團法人光田綜合醫院</v>
          </cell>
          <cell r="K466" t="str">
            <v>個案報告書寫輔導-照護一位頭部損傷而下肢無力患者的護理經驗</v>
          </cell>
          <cell r="L466">
            <v>7194</v>
          </cell>
          <cell r="M466">
            <v>7194</v>
          </cell>
          <cell r="N466" t="str">
            <v>107/02/01</v>
          </cell>
          <cell r="O466" t="str">
            <v>108/01/31</v>
          </cell>
          <cell r="P466">
            <v>1079</v>
          </cell>
        </row>
        <row r="467">
          <cell r="A467" t="str">
            <v>HK106-095</v>
          </cell>
          <cell r="B467">
            <v>107</v>
          </cell>
          <cell r="C467">
            <v>106</v>
          </cell>
          <cell r="D467" t="str">
            <v>護理學院</v>
          </cell>
          <cell r="E467" t="str">
            <v>英語系</v>
          </cell>
          <cell r="F467" t="str">
            <v>李薇莉</v>
          </cell>
          <cell r="H467" t="str">
            <v>產學合作研究計畫</v>
          </cell>
          <cell r="I467" t="str">
            <v>光田醫療社團法人光田綜合醫院</v>
          </cell>
          <cell r="K467" t="str">
            <v>個案報告書寫輔導-照護一位護理師接受心臟瓣膜術後之護理經驗</v>
          </cell>
          <cell r="L467">
            <v>7194</v>
          </cell>
          <cell r="M467">
            <v>7194</v>
          </cell>
          <cell r="N467" t="str">
            <v>107/02/01</v>
          </cell>
          <cell r="O467" t="str">
            <v>108/01/31</v>
          </cell>
          <cell r="P467">
            <v>1079</v>
          </cell>
        </row>
        <row r="468">
          <cell r="A468" t="str">
            <v>HK106-096</v>
          </cell>
          <cell r="B468">
            <v>107</v>
          </cell>
          <cell r="C468">
            <v>106</v>
          </cell>
          <cell r="D468" t="str">
            <v>護理學院</v>
          </cell>
          <cell r="E468" t="str">
            <v>護理系</v>
          </cell>
          <cell r="F468" t="str">
            <v>劉千琪</v>
          </cell>
          <cell r="H468" t="str">
            <v>產學合作研究計畫</v>
          </cell>
          <cell r="I468" t="str">
            <v>光田醫療社團法人光田綜合醫院</v>
          </cell>
          <cell r="K468" t="str">
            <v>照顧一位藥物戒斷症候群新生兒的護理經驗</v>
          </cell>
          <cell r="L468">
            <v>7194</v>
          </cell>
          <cell r="M468">
            <v>7194</v>
          </cell>
          <cell r="N468" t="str">
            <v>107/02/01</v>
          </cell>
          <cell r="O468" t="str">
            <v>108/01/31</v>
          </cell>
          <cell r="P468">
            <v>1079</v>
          </cell>
        </row>
        <row r="469">
          <cell r="A469" t="str">
            <v>HK106-098</v>
          </cell>
          <cell r="B469">
            <v>107</v>
          </cell>
          <cell r="C469">
            <v>106</v>
          </cell>
          <cell r="D469" t="str">
            <v>護理學院</v>
          </cell>
          <cell r="E469" t="str">
            <v>護理系</v>
          </cell>
          <cell r="F469" t="str">
            <v>樓美玲</v>
          </cell>
          <cell r="H469" t="str">
            <v>產學合作研究計畫</v>
          </cell>
          <cell r="I469" t="str">
            <v>光田醫療社團法人光田綜合醫院</v>
          </cell>
          <cell r="K469" t="str">
            <v>個案報告書寫輔導-照護一位雷納生手術術後病患之護理經驗</v>
          </cell>
          <cell r="L469">
            <v>7194</v>
          </cell>
          <cell r="M469">
            <v>7194</v>
          </cell>
          <cell r="N469" t="str">
            <v>107/02/01</v>
          </cell>
          <cell r="O469" t="str">
            <v>108/01/31</v>
          </cell>
          <cell r="P469">
            <v>1079</v>
          </cell>
        </row>
        <row r="470">
          <cell r="A470" t="str">
            <v>HK106-099</v>
          </cell>
          <cell r="B470">
            <v>107</v>
          </cell>
          <cell r="C470">
            <v>106</v>
          </cell>
          <cell r="D470" t="str">
            <v>護理學院</v>
          </cell>
          <cell r="E470" t="str">
            <v>護理系</v>
          </cell>
          <cell r="F470" t="str">
            <v>江采宜</v>
          </cell>
          <cell r="H470" t="str">
            <v>產學合作研究計畫</v>
          </cell>
          <cell r="I470" t="str">
            <v>光田醫療社團法人光田綜合醫院</v>
          </cell>
          <cell r="K470" t="str">
            <v>案例/病例報告書寫輔導-照護一位腔室症候群使用高壓氧治療之護理經驗</v>
          </cell>
          <cell r="L470">
            <v>7194</v>
          </cell>
          <cell r="M470">
            <v>7194</v>
          </cell>
          <cell r="N470" t="str">
            <v>107/03/01</v>
          </cell>
          <cell r="O470" t="str">
            <v>108/04/30</v>
          </cell>
          <cell r="P470">
            <v>1079</v>
          </cell>
        </row>
        <row r="471">
          <cell r="A471" t="str">
            <v>HK106-100</v>
          </cell>
          <cell r="B471">
            <v>107</v>
          </cell>
          <cell r="C471">
            <v>106</v>
          </cell>
          <cell r="D471" t="str">
            <v>護理學院</v>
          </cell>
          <cell r="E471" t="str">
            <v>護理系</v>
          </cell>
          <cell r="F471" t="str">
            <v>江采宜</v>
          </cell>
          <cell r="H471" t="str">
            <v>產學合作研究計畫</v>
          </cell>
          <cell r="I471" t="str">
            <v>光田醫療社團法人光田綜合醫院</v>
          </cell>
          <cell r="K471" t="str">
            <v>案例/病例報告書寫輔導-重大創傷後產生橫紋肌溶解症併發急性腎衰竭之護理經驗</v>
          </cell>
          <cell r="L471">
            <v>7194</v>
          </cell>
          <cell r="M471">
            <v>7194</v>
          </cell>
          <cell r="N471" t="str">
            <v>107/03/01</v>
          </cell>
          <cell r="O471" t="str">
            <v>108/04/30</v>
          </cell>
          <cell r="P471">
            <v>1079</v>
          </cell>
        </row>
        <row r="472">
          <cell r="A472" t="str">
            <v>HK106-101</v>
          </cell>
          <cell r="B472">
            <v>107</v>
          </cell>
          <cell r="C472">
            <v>106</v>
          </cell>
          <cell r="D472" t="str">
            <v>護理學院</v>
          </cell>
          <cell r="E472" t="str">
            <v>護理系</v>
          </cell>
          <cell r="F472" t="str">
            <v>江采宜</v>
          </cell>
          <cell r="H472" t="str">
            <v>產學合作研究計畫</v>
          </cell>
          <cell r="I472" t="str">
            <v>光田醫療社團法人光田綜合醫院</v>
          </cell>
          <cell r="K472" t="str">
            <v>案例/病例報告書寫輔導-照護一位骨質疏鬆患者使用Forteo藥物治療之護理經驗</v>
          </cell>
          <cell r="L472">
            <v>7194</v>
          </cell>
          <cell r="M472">
            <v>7194</v>
          </cell>
          <cell r="N472" t="str">
            <v>107/03/01</v>
          </cell>
          <cell r="O472" t="str">
            <v>108/04/30</v>
          </cell>
          <cell r="P472">
            <v>1079</v>
          </cell>
        </row>
        <row r="473">
          <cell r="A473" t="str">
            <v>HK106-102</v>
          </cell>
          <cell r="B473">
            <v>107</v>
          </cell>
          <cell r="C473">
            <v>106</v>
          </cell>
          <cell r="D473" t="str">
            <v>護理學院</v>
          </cell>
          <cell r="E473" t="str">
            <v>護理系</v>
          </cell>
          <cell r="F473" t="str">
            <v>林貴滿</v>
          </cell>
          <cell r="H473" t="str">
            <v>產學合作研究計畫</v>
          </cell>
          <cell r="I473" t="str">
            <v>光田醫療社團法人光田綜合醫院</v>
          </cell>
          <cell r="K473" t="str">
            <v>照顧一位顱內動脈瘤術後照護經驗</v>
          </cell>
          <cell r="L473">
            <v>7194</v>
          </cell>
          <cell r="M473">
            <v>7194</v>
          </cell>
          <cell r="N473" t="str">
            <v>107/02/01</v>
          </cell>
          <cell r="O473" t="str">
            <v>108/01/31</v>
          </cell>
          <cell r="P473">
            <v>1079</v>
          </cell>
        </row>
        <row r="474">
          <cell r="A474" t="str">
            <v>HK106-103</v>
          </cell>
          <cell r="B474">
            <v>107</v>
          </cell>
          <cell r="C474">
            <v>106</v>
          </cell>
          <cell r="D474" t="str">
            <v>護理學院</v>
          </cell>
          <cell r="E474" t="str">
            <v>護理系</v>
          </cell>
          <cell r="F474" t="str">
            <v>王守玉</v>
          </cell>
          <cell r="H474" t="str">
            <v>產學合作研究計畫</v>
          </cell>
          <cell r="I474" t="str">
            <v>光田醫療社團法人光田綜合醫院</v>
          </cell>
          <cell r="K474" t="str">
            <v>病例/案例報告書寫研討計畫</v>
          </cell>
          <cell r="L474">
            <v>103588</v>
          </cell>
          <cell r="M474">
            <v>103588</v>
          </cell>
          <cell r="N474" t="str">
            <v>107/03/01</v>
          </cell>
          <cell r="O474" t="str">
            <v>107/10/31</v>
          </cell>
          <cell r="P474">
            <v>15538</v>
          </cell>
        </row>
        <row r="475">
          <cell r="A475" t="str">
            <v>HK106-104</v>
          </cell>
          <cell r="B475">
            <v>107</v>
          </cell>
          <cell r="C475">
            <v>106</v>
          </cell>
          <cell r="D475" t="str">
            <v>護理學院</v>
          </cell>
          <cell r="E475" t="str">
            <v>護理系</v>
          </cell>
          <cell r="F475" t="str">
            <v>張珠玲</v>
          </cell>
          <cell r="H475" t="str">
            <v>產學合作研究計畫</v>
          </cell>
          <cell r="I475" t="str">
            <v>光田醫療社團法人光田綜合醫院</v>
          </cell>
          <cell r="K475" t="str">
            <v>NP3病例報告書寫輔導-低溫治療可否降低腦創傷後腦缺氧缺血引起的神經損傷</v>
          </cell>
          <cell r="L475">
            <v>7194</v>
          </cell>
          <cell r="M475">
            <v>7194</v>
          </cell>
          <cell r="N475" t="str">
            <v>107/02/01</v>
          </cell>
          <cell r="O475" t="str">
            <v>108/04/30</v>
          </cell>
          <cell r="P475">
            <v>1079</v>
          </cell>
        </row>
        <row r="476">
          <cell r="A476" t="str">
            <v>HK106-106</v>
          </cell>
          <cell r="B476">
            <v>107</v>
          </cell>
          <cell r="C476">
            <v>106</v>
          </cell>
          <cell r="D476" t="str">
            <v>護理學院</v>
          </cell>
          <cell r="E476" t="str">
            <v>護理系</v>
          </cell>
          <cell r="F476" t="str">
            <v>葉明珍</v>
          </cell>
          <cell r="H476" t="str">
            <v>產學合作研究計畫</v>
          </cell>
          <cell r="I476" t="str">
            <v>光田醫療社團法人光田綜合醫院</v>
          </cell>
          <cell r="K476" t="str">
            <v>照顧一位甲狀腺腫大合併呼吸道阻塞患者之護理經驗</v>
          </cell>
          <cell r="L476">
            <v>7194</v>
          </cell>
          <cell r="M476">
            <v>7194</v>
          </cell>
          <cell r="N476" t="str">
            <v>107/03/01</v>
          </cell>
          <cell r="O476" t="str">
            <v>108/04/30</v>
          </cell>
          <cell r="P476">
            <v>1079</v>
          </cell>
        </row>
        <row r="477">
          <cell r="A477" t="str">
            <v>HK106-107</v>
          </cell>
          <cell r="B477">
            <v>107</v>
          </cell>
          <cell r="C477">
            <v>106</v>
          </cell>
          <cell r="D477" t="str">
            <v>護理學院</v>
          </cell>
          <cell r="E477" t="str">
            <v>護理系</v>
          </cell>
          <cell r="F477" t="str">
            <v>江令君</v>
          </cell>
          <cell r="H477" t="str">
            <v>產學合作研究計畫</v>
          </cell>
          <cell r="I477" t="str">
            <v>光田醫療社團法人光田綜合醫院</v>
          </cell>
          <cell r="K477" t="str">
            <v>病例/案例報告-照顧一位脊髓損傷合併深部靜脈栓塞患者之護理經驗</v>
          </cell>
          <cell r="L477">
            <v>7194</v>
          </cell>
          <cell r="M477">
            <v>7194</v>
          </cell>
          <cell r="N477" t="str">
            <v>107/02/01</v>
          </cell>
          <cell r="O477" t="str">
            <v>108/04/30</v>
          </cell>
          <cell r="P477">
            <v>1079</v>
          </cell>
        </row>
        <row r="478">
          <cell r="A478" t="str">
            <v>HK106-108</v>
          </cell>
          <cell r="B478">
            <v>107</v>
          </cell>
          <cell r="C478">
            <v>106</v>
          </cell>
          <cell r="D478" t="str">
            <v>護理學院</v>
          </cell>
          <cell r="E478" t="str">
            <v>護理系</v>
          </cell>
          <cell r="F478" t="str">
            <v>江令君</v>
          </cell>
          <cell r="H478" t="str">
            <v>產學合作研究計畫</v>
          </cell>
          <cell r="I478" t="str">
            <v>光田醫療社團法人光田綜合醫院</v>
          </cell>
          <cell r="K478" t="str">
            <v>病例/案例報告-照顧一位年輕型中風患者之臨床經驗</v>
          </cell>
          <cell r="L478">
            <v>7194</v>
          </cell>
          <cell r="M478">
            <v>7194</v>
          </cell>
          <cell r="N478" t="str">
            <v>107/02/01</v>
          </cell>
          <cell r="O478" t="str">
            <v>108/04/30</v>
          </cell>
          <cell r="P478">
            <v>1079</v>
          </cell>
        </row>
        <row r="479">
          <cell r="A479" t="str">
            <v>HK106-109</v>
          </cell>
          <cell r="B479">
            <v>107</v>
          </cell>
          <cell r="C479">
            <v>106</v>
          </cell>
          <cell r="D479" t="str">
            <v>護理學院</v>
          </cell>
          <cell r="E479" t="str">
            <v>護理系</v>
          </cell>
          <cell r="F479" t="str">
            <v>王守玉</v>
          </cell>
          <cell r="H479" t="str">
            <v>產學合作研究計畫</v>
          </cell>
          <cell r="I479" t="str">
            <v>光田醫療社團法人光田綜合醫院</v>
          </cell>
          <cell r="K479" t="str">
            <v>案例/病例報告書寫輔導-一位自發性氣胸病患放置胸管的照護經驗</v>
          </cell>
          <cell r="L479">
            <v>7194</v>
          </cell>
          <cell r="M479">
            <v>7194</v>
          </cell>
          <cell r="N479" t="str">
            <v>107/03/01</v>
          </cell>
          <cell r="O479" t="str">
            <v>108/04/30</v>
          </cell>
          <cell r="P479">
            <v>1079</v>
          </cell>
        </row>
        <row r="480">
          <cell r="A480" t="str">
            <v>HK106-110</v>
          </cell>
          <cell r="B480">
            <v>107</v>
          </cell>
          <cell r="C480">
            <v>106</v>
          </cell>
          <cell r="D480" t="str">
            <v>護理學院</v>
          </cell>
          <cell r="E480" t="str">
            <v>護理系</v>
          </cell>
          <cell r="F480" t="str">
            <v>王守玉</v>
          </cell>
          <cell r="H480" t="str">
            <v>產學合作研究計畫</v>
          </cell>
          <cell r="I480" t="str">
            <v>光田醫療社團法人光田綜合醫院</v>
          </cell>
          <cell r="K480" t="str">
            <v>案例/病例報告書寫輔導-一位慢性腎衰竭病患面臨初次血液滲透之護理經驗</v>
          </cell>
          <cell r="L480">
            <v>7194</v>
          </cell>
          <cell r="M480">
            <v>7194</v>
          </cell>
          <cell r="N480" t="str">
            <v>107/03/01</v>
          </cell>
          <cell r="O480" t="str">
            <v>108/04/30</v>
          </cell>
          <cell r="P480">
            <v>1079</v>
          </cell>
        </row>
        <row r="481">
          <cell r="A481" t="str">
            <v>HK106-111</v>
          </cell>
          <cell r="B481">
            <v>107</v>
          </cell>
          <cell r="C481">
            <v>106</v>
          </cell>
          <cell r="D481" t="str">
            <v>護理學院</v>
          </cell>
          <cell r="E481" t="str">
            <v>護理系</v>
          </cell>
          <cell r="F481" t="str">
            <v>王守玉</v>
          </cell>
          <cell r="G481" t="str">
            <v>缺合約書</v>
          </cell>
          <cell r="H481" t="str">
            <v>產學合作研究計畫</v>
          </cell>
          <cell r="I481" t="str">
            <v>光田醫療社團法人光田綜合醫院</v>
          </cell>
          <cell r="K481" t="str">
            <v>個案報告書寫輔導-照護一位輸尿管阻塞病患之護理經驗</v>
          </cell>
          <cell r="L481">
            <v>7194</v>
          </cell>
          <cell r="M481">
            <v>7194</v>
          </cell>
          <cell r="N481" t="str">
            <v>107/03/01</v>
          </cell>
          <cell r="O481" t="str">
            <v>108/04/30</v>
          </cell>
          <cell r="P481">
            <v>1079</v>
          </cell>
        </row>
        <row r="482">
          <cell r="A482" t="str">
            <v>HK106-112</v>
          </cell>
          <cell r="B482">
            <v>107</v>
          </cell>
          <cell r="C482">
            <v>106</v>
          </cell>
          <cell r="D482" t="str">
            <v>醫療健康學院</v>
          </cell>
          <cell r="E482" t="str">
            <v>生科系</v>
          </cell>
          <cell r="F482" t="str">
            <v>喬長誠</v>
          </cell>
          <cell r="H482" t="str">
            <v>產學合作研究計畫</v>
          </cell>
          <cell r="I482" t="str">
            <v>鴻元生技股份有限公司</v>
          </cell>
          <cell r="K482" t="str">
            <v>以槴子果實廢棄物生產高純度隻黃槴配質(Crocetin)</v>
          </cell>
          <cell r="L482">
            <v>450000</v>
          </cell>
          <cell r="M482">
            <v>450000</v>
          </cell>
          <cell r="N482" t="str">
            <v>107/03/01</v>
          </cell>
          <cell r="O482" t="str">
            <v>107/08/31</v>
          </cell>
          <cell r="P482">
            <v>67500</v>
          </cell>
        </row>
        <row r="483">
          <cell r="A483" t="str">
            <v>HK106-113</v>
          </cell>
          <cell r="B483">
            <v>107</v>
          </cell>
          <cell r="C483">
            <v>106</v>
          </cell>
          <cell r="D483" t="str">
            <v>民生創新學院</v>
          </cell>
          <cell r="E483" t="str">
            <v>英語系</v>
          </cell>
          <cell r="F483" t="str">
            <v>鄭景媚</v>
          </cell>
          <cell r="G483" t="str">
            <v>蔡智欣</v>
          </cell>
          <cell r="H483" t="str">
            <v>產學合作研究計畫</v>
          </cell>
          <cell r="I483" t="str">
            <v>臺中市私立文詣文理短期補習班</v>
          </cell>
          <cell r="K483" t="str">
            <v>英語教學產業人才培訓產學合作計畫(三)</v>
          </cell>
          <cell r="L483">
            <v>30060</v>
          </cell>
          <cell r="M483">
            <v>30060</v>
          </cell>
          <cell r="N483" t="str">
            <v>107/03/01</v>
          </cell>
          <cell r="O483" t="str">
            <v>107/06/30</v>
          </cell>
          <cell r="P483">
            <v>0</v>
          </cell>
        </row>
        <row r="484">
          <cell r="A484" t="str">
            <v>HK106-114</v>
          </cell>
          <cell r="B484">
            <v>107</v>
          </cell>
          <cell r="C484">
            <v>106</v>
          </cell>
          <cell r="D484" t="str">
            <v>護理學院</v>
          </cell>
          <cell r="E484" t="str">
            <v>護理系</v>
          </cell>
          <cell r="F484" t="str">
            <v>陳馥萱</v>
          </cell>
          <cell r="G484" t="str">
            <v>宋琇鈺</v>
          </cell>
          <cell r="H484" t="str">
            <v>產學合作研究計畫</v>
          </cell>
          <cell r="I484" t="str">
            <v>光田醫療社團法人光田綜合醫院</v>
          </cell>
          <cell r="K484" t="str">
            <v>個案報告書寫研討計畫</v>
          </cell>
          <cell r="L484">
            <v>38367</v>
          </cell>
          <cell r="M484">
            <v>38367</v>
          </cell>
          <cell r="N484" t="str">
            <v>107/02/01</v>
          </cell>
          <cell r="O484" t="str">
            <v>108/01/31</v>
          </cell>
          <cell r="P484">
            <v>5755</v>
          </cell>
        </row>
        <row r="485">
          <cell r="A485" t="str">
            <v>HK106-115</v>
          </cell>
          <cell r="B485">
            <v>107</v>
          </cell>
          <cell r="C485">
            <v>106</v>
          </cell>
          <cell r="D485" t="str">
            <v>護理學院</v>
          </cell>
          <cell r="E485" t="str">
            <v>護理系</v>
          </cell>
          <cell r="F485" t="str">
            <v>宋琇鈺</v>
          </cell>
          <cell r="H485" t="str">
            <v>產學合作研究計畫</v>
          </cell>
          <cell r="I485" t="str">
            <v>光田醫療社團法人光田綜合醫院</v>
          </cell>
          <cell r="K485" t="str">
            <v>個案報告書寫輔導-照護一位腦中風病人之護理經驗</v>
          </cell>
          <cell r="L485">
            <v>7194</v>
          </cell>
          <cell r="M485">
            <v>7194</v>
          </cell>
          <cell r="N485" t="str">
            <v>107/02/01</v>
          </cell>
          <cell r="O485" t="str">
            <v>108/01/31</v>
          </cell>
          <cell r="P485">
            <v>1079</v>
          </cell>
        </row>
        <row r="486">
          <cell r="A486" t="str">
            <v>HK106-116</v>
          </cell>
          <cell r="B486">
            <v>107</v>
          </cell>
          <cell r="C486">
            <v>106</v>
          </cell>
          <cell r="D486" t="str">
            <v>護理學院</v>
          </cell>
          <cell r="E486" t="str">
            <v>護理系</v>
          </cell>
          <cell r="F486" t="str">
            <v>陳馥萱</v>
          </cell>
          <cell r="H486" t="str">
            <v>產學合作研究計畫</v>
          </cell>
          <cell r="I486" t="str">
            <v>光田醫療社團法人光田綜合醫院</v>
          </cell>
          <cell r="K486" t="str">
            <v>照顧一位肝膿瘍病人之護理經驗</v>
          </cell>
          <cell r="L486">
            <v>7194</v>
          </cell>
          <cell r="M486">
            <v>7194</v>
          </cell>
          <cell r="N486" t="str">
            <v>107/02/01</v>
          </cell>
          <cell r="O486" t="str">
            <v>108/01/31</v>
          </cell>
          <cell r="P486">
            <v>1079</v>
          </cell>
        </row>
        <row r="487">
          <cell r="A487" t="str">
            <v>HK106-117</v>
          </cell>
          <cell r="B487">
            <v>107</v>
          </cell>
          <cell r="C487">
            <v>106</v>
          </cell>
          <cell r="D487" t="str">
            <v>護理學院</v>
          </cell>
          <cell r="E487" t="str">
            <v>護理系</v>
          </cell>
          <cell r="F487" t="str">
            <v>宋琇鈺</v>
          </cell>
          <cell r="H487" t="str">
            <v>產學合作研究計畫</v>
          </cell>
          <cell r="I487" t="str">
            <v>光田醫療社團法人光田綜合醫院</v>
          </cell>
          <cell r="K487" t="str">
            <v>個案報告書寫輔導-照護一位初次執行化學治療病人之護理經驗</v>
          </cell>
          <cell r="L487">
            <v>7194</v>
          </cell>
          <cell r="M487">
            <v>7194</v>
          </cell>
          <cell r="N487" t="str">
            <v>107/02/01</v>
          </cell>
          <cell r="O487" t="str">
            <v>108/01/31</v>
          </cell>
          <cell r="P487">
            <v>1079</v>
          </cell>
        </row>
        <row r="488">
          <cell r="A488" t="str">
            <v>HK106-118</v>
          </cell>
          <cell r="B488">
            <v>107</v>
          </cell>
          <cell r="C488">
            <v>106</v>
          </cell>
          <cell r="D488" t="str">
            <v>護理學院</v>
          </cell>
          <cell r="E488" t="str">
            <v>護理系</v>
          </cell>
          <cell r="F488" t="str">
            <v>葉明珍</v>
          </cell>
          <cell r="H488" t="str">
            <v>產學合作研究計畫</v>
          </cell>
          <cell r="I488" t="str">
            <v>光田醫療社團法人光田綜合醫院</v>
          </cell>
          <cell r="K488" t="str">
            <v>照護一位四期壓瘡感染病人之護理經驗</v>
          </cell>
          <cell r="L488">
            <v>7194</v>
          </cell>
          <cell r="M488">
            <v>7194</v>
          </cell>
          <cell r="N488" t="str">
            <v>107/03/01</v>
          </cell>
          <cell r="O488" t="str">
            <v>108/04/30</v>
          </cell>
          <cell r="P488">
            <v>1079</v>
          </cell>
        </row>
        <row r="489">
          <cell r="A489" t="str">
            <v>HK106-119</v>
          </cell>
          <cell r="B489">
            <v>107</v>
          </cell>
          <cell r="C489">
            <v>106</v>
          </cell>
          <cell r="D489" t="str">
            <v>民生創新學院</v>
          </cell>
          <cell r="E489" t="str">
            <v>美髮系</v>
          </cell>
          <cell r="F489" t="str">
            <v>王曉芬</v>
          </cell>
          <cell r="H489" t="str">
            <v>產學合作研究計畫</v>
          </cell>
          <cell r="I489" t="str">
            <v>首席國際髮品有限公司</v>
          </cell>
          <cell r="K489" t="str">
            <v>Alter Ego 產品之抗屑效力與精油成分評估研究</v>
          </cell>
          <cell r="L489">
            <v>30400</v>
          </cell>
          <cell r="M489">
            <v>30400</v>
          </cell>
          <cell r="N489" t="str">
            <v>107/01/10</v>
          </cell>
          <cell r="O489" t="str">
            <v>107/05/30</v>
          </cell>
          <cell r="P489">
            <v>4560</v>
          </cell>
        </row>
        <row r="490">
          <cell r="A490" t="str">
            <v>HK106-121</v>
          </cell>
          <cell r="B490">
            <v>107</v>
          </cell>
          <cell r="C490">
            <v>106</v>
          </cell>
          <cell r="D490" t="str">
            <v>民生創新學院</v>
          </cell>
          <cell r="E490" t="str">
            <v>美髮系</v>
          </cell>
          <cell r="F490" t="str">
            <v>王曉芬</v>
          </cell>
          <cell r="G490" t="str">
            <v>合約書簽名易光輝</v>
          </cell>
          <cell r="H490" t="str">
            <v>產學合作研究計畫</v>
          </cell>
          <cell r="I490" t="str">
            <v>Jaloux Beauty Spa</v>
          </cell>
          <cell r="K490" t="str">
            <v>Cosmetologist License Training</v>
          </cell>
          <cell r="L490">
            <v>240000</v>
          </cell>
          <cell r="M490">
            <v>240000</v>
          </cell>
          <cell r="N490" t="str">
            <v>107/03/01</v>
          </cell>
          <cell r="O490" t="str">
            <v>108/06/30</v>
          </cell>
          <cell r="P490">
            <v>0</v>
          </cell>
        </row>
        <row r="491">
          <cell r="A491" t="str">
            <v>HK106-122</v>
          </cell>
          <cell r="B491">
            <v>107</v>
          </cell>
          <cell r="C491">
            <v>106</v>
          </cell>
          <cell r="D491" t="str">
            <v>民生創新學院</v>
          </cell>
          <cell r="E491" t="str">
            <v>餐旅系</v>
          </cell>
          <cell r="F491" t="str">
            <v>劉其瑋</v>
          </cell>
          <cell r="H491" t="str">
            <v>產學合作研究計畫</v>
          </cell>
          <cell r="I491" t="str">
            <v>成旅觀光股份有限公司台中分公司</v>
          </cell>
          <cell r="K491" t="str">
            <v>強化成旅晶贊飯店服務成效</v>
          </cell>
          <cell r="L491">
            <v>200000</v>
          </cell>
          <cell r="M491">
            <v>200000</v>
          </cell>
          <cell r="N491" t="str">
            <v>107/02/01</v>
          </cell>
          <cell r="O491" t="str">
            <v>107/09/30</v>
          </cell>
          <cell r="P491">
            <v>30000</v>
          </cell>
        </row>
        <row r="492">
          <cell r="A492" t="str">
            <v>HK106-123</v>
          </cell>
          <cell r="B492">
            <v>107</v>
          </cell>
          <cell r="C492">
            <v>106</v>
          </cell>
          <cell r="D492" t="str">
            <v>民生創新學院</v>
          </cell>
          <cell r="E492" t="str">
            <v>食科系</v>
          </cell>
          <cell r="F492" t="str">
            <v>陳玉舜</v>
          </cell>
          <cell r="G492" t="str">
            <v>賴馥君營養師</v>
          </cell>
          <cell r="H492" t="str">
            <v>產學合作研究計畫</v>
          </cell>
          <cell r="I492" t="str">
            <v>三多士股份有限公司</v>
          </cell>
          <cell r="K492" t="str">
            <v>三多補体康透析營養配方臨床試驗計畫</v>
          </cell>
          <cell r="L492">
            <v>1850000</v>
          </cell>
          <cell r="M492">
            <v>1850000</v>
          </cell>
          <cell r="N492" t="str">
            <v>107/03/01</v>
          </cell>
          <cell r="O492" t="str">
            <v>108/07/31</v>
          </cell>
          <cell r="P492">
            <v>277500</v>
          </cell>
        </row>
        <row r="493">
          <cell r="A493" t="str">
            <v>HK106-124</v>
          </cell>
          <cell r="B493">
            <v>107</v>
          </cell>
          <cell r="C493">
            <v>106</v>
          </cell>
          <cell r="D493" t="str">
            <v>醫療健康學院</v>
          </cell>
          <cell r="E493" t="str">
            <v>健管系</v>
          </cell>
          <cell r="F493" t="str">
            <v>胡庭禎</v>
          </cell>
          <cell r="G493" t="str">
            <v>田其虎</v>
          </cell>
          <cell r="H493" t="str">
            <v>產學合作研究計畫</v>
          </cell>
          <cell r="I493" t="str">
            <v>創照管理諮詢(上海)有限公司</v>
          </cell>
          <cell r="K493" t="str">
            <v>2018年湖南養老參訪團計畫</v>
          </cell>
          <cell r="L493">
            <v>380000</v>
          </cell>
          <cell r="M493">
            <v>380000</v>
          </cell>
          <cell r="N493" t="str">
            <v>107/03/01</v>
          </cell>
          <cell r="O493" t="str">
            <v>107/04/30</v>
          </cell>
          <cell r="P493">
            <v>76000</v>
          </cell>
        </row>
        <row r="494">
          <cell r="A494" t="str">
            <v>HK106-125</v>
          </cell>
          <cell r="B494">
            <v>107</v>
          </cell>
          <cell r="C494">
            <v>106</v>
          </cell>
          <cell r="D494" t="str">
            <v>民生創新學院</v>
          </cell>
          <cell r="E494" t="str">
            <v>食科系</v>
          </cell>
          <cell r="F494" t="str">
            <v>黃至盛</v>
          </cell>
          <cell r="G494" t="str">
            <v>柯耀筆</v>
          </cell>
          <cell r="H494" t="str">
            <v>產學合作研究計畫</v>
          </cell>
          <cell r="I494" t="str">
            <v>尚順食品有限公司</v>
          </cell>
          <cell r="K494" t="str">
            <v>製程改善與分析之研究</v>
          </cell>
          <cell r="L494">
            <v>100000</v>
          </cell>
          <cell r="M494">
            <v>100000</v>
          </cell>
          <cell r="N494" t="str">
            <v>107/03/10</v>
          </cell>
          <cell r="O494" t="str">
            <v>107/12/31</v>
          </cell>
          <cell r="P494">
            <v>15000</v>
          </cell>
        </row>
        <row r="495">
          <cell r="A495" t="str">
            <v>HK106-126</v>
          </cell>
          <cell r="B495">
            <v>107</v>
          </cell>
          <cell r="C495">
            <v>106</v>
          </cell>
          <cell r="D495" t="str">
            <v>民生創新學院</v>
          </cell>
          <cell r="E495" t="str">
            <v>妝品系</v>
          </cell>
          <cell r="F495" t="str">
            <v>易光輝</v>
          </cell>
          <cell r="G495" t="str">
            <v>王曉芬</v>
          </cell>
          <cell r="H495" t="str">
            <v>產學合作研究計畫</v>
          </cell>
          <cell r="I495" t="str">
            <v>李麗玉</v>
          </cell>
          <cell r="K495" t="str">
            <v>以GC/MS檢測珍珠柏(學名Sabina chinensis(L.)Ant Juniperuschinensis 精油成分之研究</v>
          </cell>
          <cell r="L495">
            <v>9200</v>
          </cell>
          <cell r="M495">
            <v>9200</v>
          </cell>
          <cell r="N495" t="str">
            <v>107/03/01</v>
          </cell>
          <cell r="O495" t="str">
            <v>107/06/30</v>
          </cell>
          <cell r="P495">
            <v>1380</v>
          </cell>
        </row>
        <row r="496">
          <cell r="A496" t="str">
            <v>HK106-127</v>
          </cell>
          <cell r="B496">
            <v>107</v>
          </cell>
          <cell r="C496">
            <v>106</v>
          </cell>
          <cell r="D496" t="str">
            <v>智慧科技學院</v>
          </cell>
          <cell r="E496" t="str">
            <v>環安系</v>
          </cell>
          <cell r="F496" t="str">
            <v>范煥榮</v>
          </cell>
          <cell r="H496" t="str">
            <v>產學合作研究計畫</v>
          </cell>
          <cell r="I496" t="str">
            <v>京丞資源國際有限公司</v>
          </cell>
          <cell r="K496" t="str">
            <v>107年度臺中市資源回收綜合管理計畫</v>
          </cell>
          <cell r="L496">
            <v>1210000</v>
          </cell>
          <cell r="M496">
            <v>1210000</v>
          </cell>
          <cell r="N496" t="str">
            <v>107/01/13</v>
          </cell>
          <cell r="O496" t="str">
            <v>108/12/31</v>
          </cell>
          <cell r="P496">
            <v>181500</v>
          </cell>
        </row>
        <row r="497">
          <cell r="A497" t="str">
            <v>HK106-128</v>
          </cell>
          <cell r="B497">
            <v>107</v>
          </cell>
          <cell r="C497">
            <v>106</v>
          </cell>
          <cell r="D497" t="str">
            <v>民生創新學院</v>
          </cell>
          <cell r="E497" t="str">
            <v>英語系</v>
          </cell>
          <cell r="F497" t="str">
            <v>蔡智欣</v>
          </cell>
          <cell r="G497" t="str">
            <v>鄭景媚</v>
          </cell>
          <cell r="H497" t="str">
            <v>產學合作研究計畫</v>
          </cell>
          <cell r="I497" t="str">
            <v>台中市私立小蜜蜂文理短期補習班</v>
          </cell>
          <cell r="K497" t="str">
            <v>英語教學產業人才培訓產學合作計畫(四)</v>
          </cell>
          <cell r="L497">
            <v>24379</v>
          </cell>
          <cell r="M497">
            <v>24379</v>
          </cell>
          <cell r="N497" t="str">
            <v>107/04/01</v>
          </cell>
          <cell r="O497" t="str">
            <v>107/06/30</v>
          </cell>
          <cell r="P497">
            <v>0</v>
          </cell>
        </row>
        <row r="498">
          <cell r="A498" t="str">
            <v>HK106-129</v>
          </cell>
          <cell r="B498">
            <v>107</v>
          </cell>
          <cell r="C498">
            <v>106</v>
          </cell>
          <cell r="D498" t="str">
            <v>民生創新學院</v>
          </cell>
          <cell r="E498" t="str">
            <v>妝品系</v>
          </cell>
          <cell r="F498" t="str">
            <v>詹錦豐</v>
          </cell>
          <cell r="H498" t="str">
            <v>產學合作研究計畫</v>
          </cell>
          <cell r="I498" t="str">
            <v>雨利行生化科技實業有限公司及洪秋勇先生</v>
          </cell>
          <cell r="K498" t="str">
            <v>綺緣控油健髮液的頭髮生長保健評估</v>
          </cell>
          <cell r="L498">
            <v>400000</v>
          </cell>
          <cell r="M498">
            <v>400000</v>
          </cell>
          <cell r="N498" t="str">
            <v>107/03/01</v>
          </cell>
          <cell r="O498" t="str">
            <v>107/10/31</v>
          </cell>
          <cell r="P498">
            <v>60000</v>
          </cell>
        </row>
        <row r="499">
          <cell r="A499" t="str">
            <v>HK106-130</v>
          </cell>
          <cell r="B499">
            <v>107</v>
          </cell>
          <cell r="C499">
            <v>106</v>
          </cell>
          <cell r="D499" t="str">
            <v>護理學院</v>
          </cell>
          <cell r="E499" t="str">
            <v>護理系</v>
          </cell>
          <cell r="F499" t="str">
            <v>江采宜</v>
          </cell>
          <cell r="G499" t="str">
            <v>中山醫學大學附設醫院張益彰醫師</v>
          </cell>
          <cell r="H499" t="str">
            <v>產學合作研究計畫</v>
          </cell>
          <cell r="I499" t="str">
            <v>瑞克醫療器材科技有限公司</v>
          </cell>
          <cell r="K499" t="str">
            <v>Efficacy offibrin Sealant(Human)in Spine Surgery</v>
          </cell>
          <cell r="L499">
            <v>125000</v>
          </cell>
          <cell r="M499">
            <v>125000</v>
          </cell>
          <cell r="N499" t="str">
            <v>107/03/01</v>
          </cell>
          <cell r="O499" t="str">
            <v>107/07/30</v>
          </cell>
          <cell r="P499">
            <v>18750</v>
          </cell>
        </row>
        <row r="500">
          <cell r="A500" t="str">
            <v>HK106-131</v>
          </cell>
          <cell r="B500">
            <v>107</v>
          </cell>
          <cell r="C500">
            <v>106</v>
          </cell>
          <cell r="D500" t="str">
            <v>民生創新學院</v>
          </cell>
          <cell r="E500" t="str">
            <v>食科系</v>
          </cell>
          <cell r="F500" t="str">
            <v>林建谷</v>
          </cell>
          <cell r="H500" t="str">
            <v>產學合作研究計畫</v>
          </cell>
          <cell r="I500" t="str">
            <v>延杰股份有限公司</v>
          </cell>
          <cell r="K500" t="str">
            <v>團體膳食食材衛生安全長期監測計畫</v>
          </cell>
          <cell r="L500">
            <v>360000</v>
          </cell>
          <cell r="M500">
            <v>360000</v>
          </cell>
          <cell r="N500" t="str">
            <v>107/04/01</v>
          </cell>
          <cell r="O500" t="str">
            <v>110/04/30</v>
          </cell>
          <cell r="P500">
            <v>54000</v>
          </cell>
        </row>
        <row r="501">
          <cell r="A501" t="str">
            <v>HK106-132</v>
          </cell>
          <cell r="B501">
            <v>107</v>
          </cell>
          <cell r="C501">
            <v>106</v>
          </cell>
          <cell r="D501" t="str">
            <v>民生創新學院</v>
          </cell>
          <cell r="E501" t="str">
            <v>妝品系</v>
          </cell>
          <cell r="F501" t="str">
            <v>周怡真</v>
          </cell>
          <cell r="G501" t="str">
            <v>鄭德輝</v>
          </cell>
          <cell r="H501" t="str">
            <v>產學合作研究計畫</v>
          </cell>
          <cell r="I501" t="str">
            <v>臺中市梧棲區農會</v>
          </cell>
          <cell r="K501" t="str">
            <v>黑豆面膜產品開發及品牌設計</v>
          </cell>
          <cell r="L501">
            <v>130000</v>
          </cell>
          <cell r="M501">
            <v>130000</v>
          </cell>
          <cell r="N501" t="str">
            <v>107/03/05</v>
          </cell>
          <cell r="O501" t="str">
            <v>107/12/31</v>
          </cell>
          <cell r="P501">
            <v>19500</v>
          </cell>
        </row>
        <row r="502">
          <cell r="A502" t="str">
            <v>HK106-133</v>
          </cell>
          <cell r="B502">
            <v>107</v>
          </cell>
          <cell r="C502">
            <v>106</v>
          </cell>
          <cell r="D502" t="str">
            <v>民生創新學院</v>
          </cell>
          <cell r="E502" t="str">
            <v>美髮系</v>
          </cell>
          <cell r="F502" t="str">
            <v>王曉芬</v>
          </cell>
          <cell r="G502" t="str">
            <v>易光輝</v>
          </cell>
          <cell r="H502" t="str">
            <v>產學合作研究計畫</v>
          </cell>
          <cell r="I502" t="str">
            <v>寶拉珍選股份有限公司</v>
          </cell>
          <cell r="K502" t="str">
            <v>AC+超彈力淡斑活膚乳之人體有效性檢測</v>
          </cell>
          <cell r="L502">
            <v>134550</v>
          </cell>
          <cell r="M502">
            <v>134550</v>
          </cell>
          <cell r="N502" t="str">
            <v>107/03/15</v>
          </cell>
          <cell r="O502" t="str">
            <v>107/09/30</v>
          </cell>
          <cell r="P502">
            <v>20183</v>
          </cell>
        </row>
        <row r="503">
          <cell r="A503" t="str">
            <v>HK106-134</v>
          </cell>
          <cell r="B503">
            <v>107</v>
          </cell>
          <cell r="C503">
            <v>106</v>
          </cell>
          <cell r="D503" t="str">
            <v>智慧科技學院</v>
          </cell>
          <cell r="E503" t="str">
            <v>環安系</v>
          </cell>
          <cell r="F503" t="str">
            <v>周偉龍</v>
          </cell>
          <cell r="G503" t="str">
            <v>推廣</v>
          </cell>
          <cell r="H503" t="str">
            <v>產學合作研究計畫</v>
          </cell>
          <cell r="I503" t="str">
            <v>師級部屋企業社</v>
          </cell>
          <cell r="K503" t="str">
            <v>職業安全衛生學分班第三期</v>
          </cell>
          <cell r="L503">
            <v>1000000</v>
          </cell>
          <cell r="M503">
            <v>1000000</v>
          </cell>
          <cell r="N503" t="str">
            <v>107/03/01</v>
          </cell>
          <cell r="O503" t="str">
            <v>107/10/31</v>
          </cell>
          <cell r="P503">
            <v>180000</v>
          </cell>
        </row>
        <row r="504">
          <cell r="A504" t="str">
            <v>HK106-135</v>
          </cell>
          <cell r="B504">
            <v>107</v>
          </cell>
          <cell r="C504">
            <v>106</v>
          </cell>
          <cell r="D504" t="str">
            <v>民生創新學院</v>
          </cell>
          <cell r="E504" t="str">
            <v>英語系</v>
          </cell>
          <cell r="F504" t="str">
            <v>朱玉娓</v>
          </cell>
          <cell r="G504" t="str">
            <v>左綉靜
林佳玉</v>
          </cell>
          <cell r="H504" t="str">
            <v>產學合作研究計畫</v>
          </cell>
          <cell r="I504" t="str">
            <v>空中美語文教事業股份有限公司</v>
          </cell>
          <cell r="K504" t="str">
            <v>大一客製化英文教材 ”Move Up English”滿意度調查</v>
          </cell>
          <cell r="L504">
            <v>50000</v>
          </cell>
          <cell r="M504">
            <v>50000</v>
          </cell>
          <cell r="N504" t="str">
            <v>107/04/01</v>
          </cell>
          <cell r="O504" t="str">
            <v>108/01/31</v>
          </cell>
          <cell r="P504">
            <v>7500</v>
          </cell>
        </row>
        <row r="505">
          <cell r="A505" t="str">
            <v>HK106-136</v>
          </cell>
          <cell r="B505">
            <v>107</v>
          </cell>
          <cell r="C505">
            <v>106</v>
          </cell>
          <cell r="D505" t="str">
            <v>民生創新學院</v>
          </cell>
          <cell r="E505" t="str">
            <v>環安系</v>
          </cell>
          <cell r="F505" t="str">
            <v>呂佩芸</v>
          </cell>
          <cell r="H505" t="str">
            <v>產學合作研究計畫</v>
          </cell>
          <cell r="I505" t="str">
            <v>首席國際髮品有限公司</v>
          </cell>
          <cell r="K505" t="str">
            <v>璀璨設計師養成訓練班(五)</v>
          </cell>
          <cell r="L505">
            <v>103500</v>
          </cell>
          <cell r="M505">
            <v>103500</v>
          </cell>
          <cell r="N505" t="str">
            <v>107/03/01</v>
          </cell>
          <cell r="O505" t="str">
            <v>108/02/28</v>
          </cell>
          <cell r="P505">
            <v>15525</v>
          </cell>
        </row>
        <row r="506">
          <cell r="A506" t="str">
            <v>HK106-137</v>
          </cell>
          <cell r="B506">
            <v>107</v>
          </cell>
          <cell r="C506">
            <v>106</v>
          </cell>
          <cell r="D506" t="str">
            <v>民生創新學院</v>
          </cell>
          <cell r="E506" t="str">
            <v>食科系</v>
          </cell>
          <cell r="F506" t="str">
            <v>柯耀筆</v>
          </cell>
          <cell r="G506" t="str">
            <v>喬長誠
張基煌
黃至盛
羅蕙芬
莊照明
洪麗美
計文德</v>
          </cell>
          <cell r="H506" t="str">
            <v>產學合作研究計畫</v>
          </cell>
          <cell r="I506" t="str">
            <v>譽豐食品有限公司</v>
          </cell>
          <cell r="K506" t="str">
            <v>產品保存期限之提升，防腐劑等添加物之分析及相關製程改善之研究</v>
          </cell>
          <cell r="L506">
            <v>240000</v>
          </cell>
          <cell r="M506">
            <v>240000</v>
          </cell>
          <cell r="N506" t="str">
            <v>107/02/01</v>
          </cell>
          <cell r="O506" t="str">
            <v>110/01/31</v>
          </cell>
          <cell r="P506">
            <v>36000</v>
          </cell>
        </row>
        <row r="507">
          <cell r="A507" t="str">
            <v>HK106-138</v>
          </cell>
          <cell r="B507">
            <v>107</v>
          </cell>
          <cell r="C507">
            <v>106</v>
          </cell>
          <cell r="D507" t="str">
            <v>民生創新學院</v>
          </cell>
          <cell r="E507" t="str">
            <v>妝品系</v>
          </cell>
          <cell r="F507" t="str">
            <v>周怡真</v>
          </cell>
          <cell r="H507" t="str">
            <v>產學合作研究計畫</v>
          </cell>
          <cell r="I507" t="str">
            <v>台灣塑膠工業股份有限公司</v>
          </cell>
          <cell r="K507" t="str">
            <v>木質纖維素於凍膜之功效應用</v>
          </cell>
          <cell r="L507">
            <v>1280000</v>
          </cell>
          <cell r="M507">
            <v>1280000</v>
          </cell>
          <cell r="N507" t="str">
            <v>107/04/20</v>
          </cell>
          <cell r="O507" t="str">
            <v>108/07/31</v>
          </cell>
          <cell r="P507">
            <v>192000</v>
          </cell>
        </row>
        <row r="508">
          <cell r="A508" t="str">
            <v>HK106-139</v>
          </cell>
          <cell r="B508">
            <v>107</v>
          </cell>
          <cell r="C508">
            <v>106</v>
          </cell>
          <cell r="D508" t="str">
            <v>民生創新學院</v>
          </cell>
          <cell r="E508" t="str">
            <v>英語系</v>
          </cell>
          <cell r="F508" t="str">
            <v>左綉靜</v>
          </cell>
          <cell r="G508" t="str">
            <v>朱玉娓
林佳玉</v>
          </cell>
          <cell r="H508" t="str">
            <v>產學合作研究計畫</v>
          </cell>
          <cell r="I508" t="str">
            <v>空中美語文教事業股份有限公司</v>
          </cell>
          <cell r="K508" t="str">
            <v>暑期IEP計畫提升學生英語能力之成效探討</v>
          </cell>
          <cell r="L508">
            <v>50000</v>
          </cell>
          <cell r="M508">
            <v>50000</v>
          </cell>
          <cell r="N508" t="str">
            <v>107/03/26</v>
          </cell>
          <cell r="O508" t="str">
            <v>107/12/31</v>
          </cell>
          <cell r="P508">
            <v>7500</v>
          </cell>
        </row>
        <row r="509">
          <cell r="A509" t="str">
            <v>HK106-140</v>
          </cell>
          <cell r="B509">
            <v>107</v>
          </cell>
          <cell r="C509">
            <v>106</v>
          </cell>
          <cell r="D509" t="str">
            <v>民生創新學院</v>
          </cell>
          <cell r="E509" t="str">
            <v>餐旅系</v>
          </cell>
          <cell r="F509" t="str">
            <v>吳美燕</v>
          </cell>
          <cell r="H509" t="str">
            <v>產學合作研究計畫</v>
          </cell>
          <cell r="I509" t="str">
            <v>洋郁有限公司</v>
          </cell>
          <cell r="K509" t="str">
            <v>咖啡廳菜單與飲料單研發設計</v>
          </cell>
          <cell r="L509">
            <v>100000</v>
          </cell>
          <cell r="M509">
            <v>100000</v>
          </cell>
          <cell r="N509" t="str">
            <v>107/03/01</v>
          </cell>
          <cell r="O509" t="str">
            <v>107/06/30</v>
          </cell>
          <cell r="P509">
            <v>15000</v>
          </cell>
        </row>
        <row r="510">
          <cell r="A510" t="str">
            <v>HK106-141</v>
          </cell>
          <cell r="B510">
            <v>107</v>
          </cell>
          <cell r="C510">
            <v>106</v>
          </cell>
          <cell r="D510" t="str">
            <v>智慧科技學院</v>
          </cell>
          <cell r="E510" t="str">
            <v>醫工系</v>
          </cell>
          <cell r="F510" t="str">
            <v>洪育民</v>
          </cell>
          <cell r="H510" t="str">
            <v>產學合作研究計畫</v>
          </cell>
          <cell r="I510" t="str">
            <v>工業技術研究院</v>
          </cell>
          <cell r="K510" t="str">
            <v>光通訊元件量測系統整合軟體開發</v>
          </cell>
          <cell r="L510">
            <v>150000</v>
          </cell>
          <cell r="M510">
            <v>150000</v>
          </cell>
          <cell r="N510" t="str">
            <v>107/03/01</v>
          </cell>
          <cell r="O510" t="str">
            <v>107/05/31</v>
          </cell>
          <cell r="P510">
            <v>22500</v>
          </cell>
        </row>
        <row r="511">
          <cell r="A511" t="str">
            <v>HK106-142</v>
          </cell>
          <cell r="B511">
            <v>107</v>
          </cell>
          <cell r="C511">
            <v>106</v>
          </cell>
          <cell r="D511" t="str">
            <v>民生創新學院</v>
          </cell>
          <cell r="E511" t="str">
            <v>妝品系</v>
          </cell>
          <cell r="F511" t="str">
            <v>施珮緹</v>
          </cell>
          <cell r="H511" t="str">
            <v>產學合作研究計畫</v>
          </cell>
          <cell r="I511" t="str">
            <v>小分子水有限公司</v>
          </cell>
          <cell r="K511" t="str">
            <v>國際芳香療法產業規劃與設計</v>
          </cell>
          <cell r="L511">
            <v>30000</v>
          </cell>
          <cell r="M511">
            <v>30000</v>
          </cell>
          <cell r="N511" t="str">
            <v>107/04/01</v>
          </cell>
          <cell r="O511" t="str">
            <v>107/09/30</v>
          </cell>
          <cell r="P511">
            <v>4500</v>
          </cell>
        </row>
        <row r="512">
          <cell r="A512" t="str">
            <v>HK106-143</v>
          </cell>
          <cell r="B512">
            <v>107</v>
          </cell>
          <cell r="C512">
            <v>106</v>
          </cell>
          <cell r="D512" t="str">
            <v>民生創新學院</v>
          </cell>
          <cell r="E512" t="str">
            <v>妝品系</v>
          </cell>
          <cell r="F512" t="str">
            <v>施珮緹</v>
          </cell>
          <cell r="H512" t="str">
            <v>產學合作研究計畫</v>
          </cell>
          <cell r="I512" t="str">
            <v>小分子水有限公司</v>
          </cell>
          <cell r="K512" t="str">
            <v>化妝品產業規劃設計</v>
          </cell>
          <cell r="L512">
            <v>30000</v>
          </cell>
          <cell r="M512">
            <v>30000</v>
          </cell>
          <cell r="N512" t="str">
            <v>107/03/01</v>
          </cell>
          <cell r="O512" t="str">
            <v>107/07/30</v>
          </cell>
          <cell r="P512">
            <v>4500</v>
          </cell>
        </row>
        <row r="513">
          <cell r="A513" t="str">
            <v>HK106-144</v>
          </cell>
          <cell r="B513">
            <v>107</v>
          </cell>
          <cell r="C513">
            <v>106</v>
          </cell>
          <cell r="D513" t="str">
            <v>民生創新學院</v>
          </cell>
          <cell r="E513" t="str">
            <v>美髮系</v>
          </cell>
          <cell r="F513" t="str">
            <v>呂佩芸</v>
          </cell>
          <cell r="H513" t="str">
            <v>產學合作研究計畫</v>
          </cell>
          <cell r="I513" t="str">
            <v>麗絲國際有限公司</v>
          </cell>
          <cell r="K513" t="str">
            <v>頭皮管理師認證課程(一)</v>
          </cell>
          <cell r="L513">
            <v>103500</v>
          </cell>
          <cell r="M513">
            <v>103500</v>
          </cell>
          <cell r="N513" t="str">
            <v>107/03/01</v>
          </cell>
          <cell r="O513" t="str">
            <v>108/02/28</v>
          </cell>
          <cell r="P513">
            <v>15525</v>
          </cell>
        </row>
        <row r="514">
          <cell r="A514" t="str">
            <v>HK106-145</v>
          </cell>
          <cell r="B514">
            <v>107</v>
          </cell>
          <cell r="C514">
            <v>106</v>
          </cell>
          <cell r="D514" t="str">
            <v>醫療健康學院</v>
          </cell>
          <cell r="E514" t="str">
            <v>營養系</v>
          </cell>
          <cell r="F514" t="str">
            <v>郭志宏</v>
          </cell>
          <cell r="H514" t="str">
            <v>產學合作研究計畫</v>
          </cell>
          <cell r="I514" t="str">
            <v>新賀斯國際有限公司</v>
          </cell>
          <cell r="K514" t="str">
            <v>評估特殊營養處方配合乳癌或大腸癌化學治療改善腫瘤小鼠惡病質之效果</v>
          </cell>
          <cell r="L514">
            <v>1555000</v>
          </cell>
          <cell r="M514">
            <v>1555000</v>
          </cell>
          <cell r="N514" t="str">
            <v>107/04/01</v>
          </cell>
          <cell r="O514" t="str">
            <v>109/03/31</v>
          </cell>
          <cell r="P514">
            <v>233250</v>
          </cell>
        </row>
        <row r="515">
          <cell r="A515" t="str">
            <v>HK106-146</v>
          </cell>
          <cell r="B515">
            <v>107</v>
          </cell>
          <cell r="C515">
            <v>106</v>
          </cell>
          <cell r="D515" t="str">
            <v>智慧科技學院</v>
          </cell>
          <cell r="E515" t="str">
            <v>環安系</v>
          </cell>
          <cell r="F515" t="str">
            <v>范煥榮</v>
          </cell>
          <cell r="H515" t="str">
            <v>產學合作研究計畫</v>
          </cell>
          <cell r="I515" t="str">
            <v>思維環境科技有限公司</v>
          </cell>
          <cell r="K515" t="str">
            <v>107年度苗栗縣資源回收提升及精進工作計畫之垃圾物理組成分析</v>
          </cell>
          <cell r="L515">
            <v>700000</v>
          </cell>
          <cell r="M515">
            <v>700000</v>
          </cell>
          <cell r="N515" t="str">
            <v>107/02/01</v>
          </cell>
          <cell r="O515" t="str">
            <v>108/12/31</v>
          </cell>
          <cell r="P515">
            <v>105000</v>
          </cell>
        </row>
        <row r="516">
          <cell r="A516" t="str">
            <v>HK106-147</v>
          </cell>
          <cell r="B516">
            <v>107</v>
          </cell>
          <cell r="C516">
            <v>106</v>
          </cell>
          <cell r="D516" t="str">
            <v>民生創新學院</v>
          </cell>
          <cell r="E516" t="str">
            <v>食科系</v>
          </cell>
          <cell r="F516" t="str">
            <v>陳玉舜</v>
          </cell>
          <cell r="G516" t="str">
            <v>陳俊曄</v>
          </cell>
          <cell r="H516" t="str">
            <v>產學合作研究計畫</v>
          </cell>
          <cell r="I516" t="str">
            <v>艮椼植物素生化科技有限公司</v>
          </cell>
          <cell r="K516" t="str">
            <v>鳳凰山茶花與相關保健品研發及生產規則</v>
          </cell>
          <cell r="L516">
            <v>300000</v>
          </cell>
          <cell r="M516">
            <v>300000</v>
          </cell>
          <cell r="N516" t="str">
            <v>107/04/01</v>
          </cell>
          <cell r="O516" t="str">
            <v>108/03/31</v>
          </cell>
          <cell r="P516">
            <v>45000</v>
          </cell>
        </row>
        <row r="517">
          <cell r="A517" t="str">
            <v>HK106-148</v>
          </cell>
          <cell r="B517">
            <v>107</v>
          </cell>
          <cell r="C517">
            <v>106</v>
          </cell>
          <cell r="D517" t="str">
            <v>智慧科技學院</v>
          </cell>
          <cell r="E517" t="str">
            <v>環安系</v>
          </cell>
          <cell r="F517" t="str">
            <v>溫志中</v>
          </cell>
          <cell r="G517" t="str">
            <v>王俊欽</v>
          </cell>
          <cell r="H517" t="str">
            <v>產學合作研究計畫</v>
          </cell>
          <cell r="I517" t="str">
            <v>澔宇工程顧問股份有限公司</v>
          </cell>
          <cell r="K517" t="str">
            <v>「安平港整體規劃環境影響評估報告-四次環境影響差異分析報告-海域水質差異分析數值模擬」</v>
          </cell>
          <cell r="L517">
            <v>250000</v>
          </cell>
          <cell r="M517">
            <v>250000</v>
          </cell>
          <cell r="N517" t="str">
            <v>107/03/01</v>
          </cell>
          <cell r="O517" t="str">
            <v>109/12/31</v>
          </cell>
          <cell r="P517">
            <v>37500</v>
          </cell>
        </row>
        <row r="518">
          <cell r="A518" t="str">
            <v>HK106-149</v>
          </cell>
          <cell r="B518">
            <v>107</v>
          </cell>
          <cell r="C518">
            <v>106</v>
          </cell>
          <cell r="D518" t="str">
            <v>民生創新學院</v>
          </cell>
          <cell r="E518" t="str">
            <v>食科系</v>
          </cell>
          <cell r="F518" t="str">
            <v>林建谷</v>
          </cell>
          <cell r="H518" t="str">
            <v>產學合作研究計畫</v>
          </cell>
          <cell r="I518" t="str">
            <v>香豪佳食品有限公司</v>
          </cell>
          <cell r="K518" t="str">
            <v>107-109年度團體膳食食材衛生品質監測計畫</v>
          </cell>
          <cell r="L518">
            <v>300000</v>
          </cell>
          <cell r="M518">
            <v>300000</v>
          </cell>
          <cell r="N518" t="str">
            <v>107/04/01</v>
          </cell>
          <cell r="O518" t="str">
            <v>109/12/31</v>
          </cell>
          <cell r="P518">
            <v>45000</v>
          </cell>
        </row>
        <row r="519">
          <cell r="A519" t="str">
            <v>HK106-150</v>
          </cell>
          <cell r="B519">
            <v>107</v>
          </cell>
          <cell r="C519">
            <v>106</v>
          </cell>
          <cell r="D519" t="str">
            <v>民生創新學院</v>
          </cell>
          <cell r="E519" t="str">
            <v>妝品系</v>
          </cell>
          <cell r="F519" t="str">
            <v>易光輝</v>
          </cell>
          <cell r="G519" t="str">
            <v>王曉芬</v>
          </cell>
          <cell r="H519" t="str">
            <v>產學合作研究計畫</v>
          </cell>
          <cell r="I519" t="str">
            <v>聖境生技股份有限公司</v>
          </cell>
          <cell r="K519" t="str">
            <v>以GC/MS檢測相得益樟成分之研究</v>
          </cell>
          <cell r="L519">
            <v>9200</v>
          </cell>
          <cell r="M519">
            <v>9200</v>
          </cell>
          <cell r="N519" t="str">
            <v>107/04/15</v>
          </cell>
          <cell r="O519" t="str">
            <v>107/10/30</v>
          </cell>
          <cell r="P519">
            <v>1380</v>
          </cell>
        </row>
        <row r="520">
          <cell r="A520" t="str">
            <v>HK106-151</v>
          </cell>
          <cell r="B520">
            <v>107</v>
          </cell>
          <cell r="C520">
            <v>106</v>
          </cell>
          <cell r="D520" t="str">
            <v>民生創新學院</v>
          </cell>
          <cell r="E520" t="str">
            <v>妝品系</v>
          </cell>
          <cell r="F520" t="str">
            <v>易光輝</v>
          </cell>
          <cell r="G520" t="str">
            <v>王曉芬</v>
          </cell>
          <cell r="H520" t="str">
            <v>產學合作研究計畫</v>
          </cell>
          <cell r="I520" t="str">
            <v>聖境生技股份有限公司</v>
          </cell>
          <cell r="K520" t="str">
            <v>以GC/MS檢測翠柏松香成分之研究</v>
          </cell>
          <cell r="L520">
            <v>9200</v>
          </cell>
          <cell r="M520">
            <v>9200</v>
          </cell>
          <cell r="N520" t="str">
            <v>107/04/15</v>
          </cell>
          <cell r="O520" t="str">
            <v>107/10/30</v>
          </cell>
          <cell r="P520">
            <v>1380</v>
          </cell>
        </row>
        <row r="521">
          <cell r="A521" t="str">
            <v>HK106-152</v>
          </cell>
          <cell r="B521">
            <v>107</v>
          </cell>
          <cell r="C521">
            <v>106</v>
          </cell>
          <cell r="D521" t="str">
            <v>民生創新學院</v>
          </cell>
          <cell r="E521" t="str">
            <v>妝品系</v>
          </cell>
          <cell r="F521" t="str">
            <v>易光輝</v>
          </cell>
          <cell r="G521" t="str">
            <v>王曉芬</v>
          </cell>
          <cell r="H521" t="str">
            <v>產學合作研究計畫</v>
          </cell>
          <cell r="I521" t="str">
            <v>聖境生技股份有限公司</v>
          </cell>
          <cell r="K521" t="str">
            <v>以GC/MS檢測呼吸之間成分之研究</v>
          </cell>
          <cell r="L521">
            <v>9200</v>
          </cell>
          <cell r="M521">
            <v>9200</v>
          </cell>
          <cell r="N521" t="str">
            <v>107/04/15</v>
          </cell>
          <cell r="O521" t="str">
            <v>107/10/30</v>
          </cell>
          <cell r="P521">
            <v>1380</v>
          </cell>
        </row>
        <row r="522">
          <cell r="A522" t="str">
            <v>HK106-153</v>
          </cell>
          <cell r="B522">
            <v>107</v>
          </cell>
          <cell r="C522">
            <v>106</v>
          </cell>
          <cell r="D522" t="str">
            <v>民生創新學院</v>
          </cell>
          <cell r="E522" t="str">
            <v>美髮系</v>
          </cell>
          <cell r="F522" t="str">
            <v>戴美瑩</v>
          </cell>
          <cell r="G522" t="str">
            <v>推廣</v>
          </cell>
          <cell r="H522" t="str">
            <v>產學合作研究計畫</v>
          </cell>
          <cell r="I522" t="str">
            <v>快樂麗康股份有限公司</v>
          </cell>
          <cell r="K522" t="str">
            <v>美髮從業人員教育訓練產學合作案第九期 台北教育中心F班</v>
          </cell>
          <cell r="L522">
            <v>366600</v>
          </cell>
          <cell r="M522">
            <v>366600</v>
          </cell>
          <cell r="N522" t="str">
            <v>107/03/07</v>
          </cell>
          <cell r="O522" t="str">
            <v>107/07/31</v>
          </cell>
          <cell r="P522">
            <v>65988</v>
          </cell>
        </row>
        <row r="523">
          <cell r="A523" t="str">
            <v>HK106-154</v>
          </cell>
          <cell r="B523">
            <v>107</v>
          </cell>
          <cell r="C523">
            <v>106</v>
          </cell>
          <cell r="D523" t="str">
            <v>民生創新學院</v>
          </cell>
          <cell r="E523" t="str">
            <v>美髮系</v>
          </cell>
          <cell r="F523" t="str">
            <v>戴美瑩</v>
          </cell>
          <cell r="G523" t="str">
            <v>推廣</v>
          </cell>
          <cell r="H523" t="str">
            <v>產學合作研究計畫</v>
          </cell>
          <cell r="I523" t="str">
            <v>快樂麗康股份有限公司</v>
          </cell>
          <cell r="K523" t="str">
            <v>美髮從業人員教育訓練產學合作案第十一期 台北教育中心B班</v>
          </cell>
          <cell r="L523">
            <v>233120</v>
          </cell>
          <cell r="M523">
            <v>233120</v>
          </cell>
          <cell r="N523" t="str">
            <v>107/03/19</v>
          </cell>
          <cell r="O523" t="str">
            <v>107/07/31</v>
          </cell>
          <cell r="P523">
            <v>41962</v>
          </cell>
        </row>
        <row r="524">
          <cell r="A524" t="str">
            <v>HK106-155</v>
          </cell>
          <cell r="B524">
            <v>107</v>
          </cell>
          <cell r="C524">
            <v>106</v>
          </cell>
          <cell r="D524" t="str">
            <v>民生創新學院</v>
          </cell>
          <cell r="E524" t="str">
            <v>餐旅系</v>
          </cell>
          <cell r="F524" t="str">
            <v>靳炯彬</v>
          </cell>
          <cell r="G524" t="str">
            <v>吳牧臻</v>
          </cell>
          <cell r="H524" t="str">
            <v>產學合作研究計畫</v>
          </cell>
          <cell r="I524" t="str">
            <v>台中市私立鼎馨文理技藝短期補習班</v>
          </cell>
          <cell r="K524" t="str">
            <v>建立短期補教事業經營績效指標</v>
          </cell>
          <cell r="L524">
            <v>21000</v>
          </cell>
          <cell r="M524">
            <v>21000</v>
          </cell>
          <cell r="N524" t="str">
            <v>107/04/15</v>
          </cell>
          <cell r="O524" t="str">
            <v>107/07/15</v>
          </cell>
          <cell r="P524">
            <v>3150</v>
          </cell>
        </row>
        <row r="525">
          <cell r="A525" t="str">
            <v>HK106-156</v>
          </cell>
          <cell r="B525">
            <v>107</v>
          </cell>
          <cell r="C525">
            <v>106</v>
          </cell>
          <cell r="D525" t="str">
            <v>民生創新學院</v>
          </cell>
          <cell r="E525" t="str">
            <v>幼保系</v>
          </cell>
          <cell r="F525" t="str">
            <v>黃齡瑩</v>
          </cell>
          <cell r="H525" t="str">
            <v>產學合作研究計畫</v>
          </cell>
          <cell r="I525" t="str">
            <v>彰化縣私立旗艦史丹福幼兒園</v>
          </cell>
          <cell r="K525" t="str">
            <v>人才培育產學合作</v>
          </cell>
          <cell r="L525">
            <v>134400</v>
          </cell>
          <cell r="M525">
            <v>134400</v>
          </cell>
          <cell r="N525" t="str">
            <v>107/07/16</v>
          </cell>
          <cell r="O525" t="str">
            <v>107/09/07</v>
          </cell>
          <cell r="P525">
            <v>20160</v>
          </cell>
        </row>
        <row r="526">
          <cell r="A526" t="str">
            <v>HK106-157</v>
          </cell>
          <cell r="B526">
            <v>107</v>
          </cell>
          <cell r="C526">
            <v>106</v>
          </cell>
          <cell r="D526" t="str">
            <v>民生創新學院</v>
          </cell>
          <cell r="E526" t="str">
            <v>妝品系</v>
          </cell>
          <cell r="F526" t="str">
            <v>張聰民</v>
          </cell>
          <cell r="H526" t="str">
            <v>產學合作研究計畫</v>
          </cell>
          <cell r="I526" t="str">
            <v>佐登妮絲國際股份有限公司台灣總公司</v>
          </cell>
          <cell r="K526" t="str">
            <v>白金密集煥白霜(PLATINUM Intensive whitening Cream)與白金密集煥白淡斑筆(PLATINUM Intensive Dark Spot Eraser)人體皮膚保養功效試驗計畫</v>
          </cell>
          <cell r="L526">
            <v>150000</v>
          </cell>
          <cell r="M526">
            <v>150000</v>
          </cell>
          <cell r="N526" t="str">
            <v>107/05/01</v>
          </cell>
          <cell r="O526" t="str">
            <v>107/12/31</v>
          </cell>
          <cell r="P526">
            <v>22500</v>
          </cell>
        </row>
        <row r="527">
          <cell r="A527" t="str">
            <v>HK106-158</v>
          </cell>
          <cell r="B527">
            <v>107</v>
          </cell>
          <cell r="C527">
            <v>106</v>
          </cell>
          <cell r="D527" t="str">
            <v>智慧科技學院</v>
          </cell>
          <cell r="E527" t="str">
            <v>醫工系</v>
          </cell>
          <cell r="F527" t="str">
            <v>鮑建國</v>
          </cell>
          <cell r="H527" t="str">
            <v>產學合作研究計畫</v>
          </cell>
          <cell r="I527" t="str">
            <v>綠能奈米科技有限公司</v>
          </cell>
          <cell r="K527" t="str">
            <v>包覆遠紅外線金屬纖維材料對糖尿病患微循環血流之影響之二</v>
          </cell>
          <cell r="L527">
            <v>168000</v>
          </cell>
          <cell r="M527">
            <v>168000</v>
          </cell>
          <cell r="N527" t="str">
            <v>107/04/01</v>
          </cell>
          <cell r="O527" t="str">
            <v>109/12/31</v>
          </cell>
          <cell r="P527">
            <v>25200</v>
          </cell>
        </row>
        <row r="528">
          <cell r="A528" t="str">
            <v>HK106-159</v>
          </cell>
          <cell r="B528">
            <v>107</v>
          </cell>
          <cell r="C528">
            <v>106</v>
          </cell>
          <cell r="D528" t="str">
            <v>醫療健康學院</v>
          </cell>
          <cell r="E528" t="str">
            <v>健管系</v>
          </cell>
          <cell r="F528" t="str">
            <v>胡庭禎</v>
          </cell>
          <cell r="G528" t="str">
            <v>國際</v>
          </cell>
          <cell r="H528" t="str">
            <v>產學合作研究計畫</v>
          </cell>
          <cell r="I528" t="str">
            <v>徐州幼兒師範高等專科學校</v>
          </cell>
          <cell r="K528" t="str">
            <v>2018年徐州幼師培訓團計畫</v>
          </cell>
          <cell r="L528">
            <v>800500</v>
          </cell>
          <cell r="M528">
            <v>800500</v>
          </cell>
          <cell r="N528" t="str">
            <v>107/03/15</v>
          </cell>
          <cell r="O528" t="str">
            <v>107/06/15</v>
          </cell>
          <cell r="P528">
            <v>240151</v>
          </cell>
        </row>
        <row r="529">
          <cell r="A529" t="str">
            <v>HK106-160</v>
          </cell>
          <cell r="B529">
            <v>107</v>
          </cell>
          <cell r="C529">
            <v>106</v>
          </cell>
          <cell r="D529" t="str">
            <v>民生創新學院</v>
          </cell>
          <cell r="E529" t="str">
            <v>食科系</v>
          </cell>
          <cell r="F529" t="str">
            <v>陳玉舜</v>
          </cell>
          <cell r="G529" t="str">
            <v>陳俊曄</v>
          </cell>
          <cell r="H529" t="str">
            <v>產學合作研究計畫</v>
          </cell>
          <cell r="I529" t="str">
            <v>佳聯酵素生物科技有限公司</v>
          </cell>
          <cell r="K529" t="str">
            <v>機能性酵素食品創新技術及產品開發</v>
          </cell>
          <cell r="L529">
            <v>1000000</v>
          </cell>
          <cell r="M529">
            <v>1000000</v>
          </cell>
          <cell r="N529" t="str">
            <v>107/04/20</v>
          </cell>
          <cell r="O529" t="str">
            <v>109/04/20</v>
          </cell>
          <cell r="P529">
            <v>150000</v>
          </cell>
        </row>
        <row r="530">
          <cell r="A530" t="str">
            <v>HK106-161</v>
          </cell>
          <cell r="B530">
            <v>107</v>
          </cell>
          <cell r="C530">
            <v>106</v>
          </cell>
          <cell r="D530" t="str">
            <v>醫療健康學院</v>
          </cell>
          <cell r="E530" t="str">
            <v>健管系</v>
          </cell>
          <cell r="F530" t="str">
            <v>張炳華</v>
          </cell>
          <cell r="G530" t="str">
            <v>馮兆康
陳敏郎</v>
          </cell>
          <cell r="H530" t="str">
            <v>產學合作研究計畫</v>
          </cell>
          <cell r="I530" t="str">
            <v>光田醫療社團法人光田綜合醫院</v>
          </cell>
          <cell r="K530" t="str">
            <v>某區域醫院病患就醫滿意度之調查</v>
          </cell>
          <cell r="L530">
            <v>80000</v>
          </cell>
          <cell r="M530">
            <v>80000</v>
          </cell>
          <cell r="N530" t="str">
            <v>107/04/01</v>
          </cell>
          <cell r="O530" t="str">
            <v>107/12/31</v>
          </cell>
          <cell r="P530">
            <v>12000</v>
          </cell>
        </row>
        <row r="531">
          <cell r="A531" t="str">
            <v>HK106-162</v>
          </cell>
          <cell r="B531">
            <v>107</v>
          </cell>
          <cell r="C531">
            <v>106</v>
          </cell>
          <cell r="D531" t="str">
            <v>民生創新學院</v>
          </cell>
          <cell r="E531" t="str">
            <v>食科系</v>
          </cell>
          <cell r="F531" t="str">
            <v>林麗雲</v>
          </cell>
          <cell r="G531" t="str">
            <v>莊正宏</v>
          </cell>
          <cell r="H531" t="str">
            <v>產學合作研究計畫</v>
          </cell>
          <cell r="I531" t="str">
            <v>集山實業股份有限公司</v>
          </cell>
          <cell r="K531" t="str">
            <v>107年悟饕中區門市衛生自主管理評核</v>
          </cell>
          <cell r="L531">
            <v>80000</v>
          </cell>
          <cell r="M531">
            <v>80000</v>
          </cell>
          <cell r="N531" t="str">
            <v>107/04/01</v>
          </cell>
          <cell r="O531" t="str">
            <v>107/06/30</v>
          </cell>
          <cell r="P531">
            <v>12000</v>
          </cell>
        </row>
        <row r="532">
          <cell r="A532" t="str">
            <v>HK106-163</v>
          </cell>
          <cell r="B532">
            <v>107</v>
          </cell>
          <cell r="C532">
            <v>106</v>
          </cell>
          <cell r="D532" t="str">
            <v>民生創新學院</v>
          </cell>
          <cell r="E532" t="str">
            <v>餐旅系</v>
          </cell>
          <cell r="F532" t="str">
            <v>劉其瑋</v>
          </cell>
          <cell r="G532" t="str">
            <v>吳胤瑱</v>
          </cell>
          <cell r="H532" t="str">
            <v>產學合作研究計畫</v>
          </cell>
          <cell r="I532" t="str">
            <v>小磨坊國際貿易股份有限公司</v>
          </cell>
          <cell r="K532" t="str">
            <v>國際競賽菜餚研發及香料運用</v>
          </cell>
          <cell r="L532">
            <v>100000</v>
          </cell>
          <cell r="M532">
            <v>100000</v>
          </cell>
          <cell r="N532" t="str">
            <v>107/03/01</v>
          </cell>
          <cell r="O532" t="str">
            <v>107/05/30</v>
          </cell>
          <cell r="P532">
            <v>15000</v>
          </cell>
        </row>
        <row r="533">
          <cell r="A533" t="str">
            <v>HK106-164</v>
          </cell>
          <cell r="B533">
            <v>107</v>
          </cell>
          <cell r="C533">
            <v>106</v>
          </cell>
          <cell r="D533" t="str">
            <v>民生創新學院</v>
          </cell>
          <cell r="E533" t="str">
            <v>食科系</v>
          </cell>
          <cell r="F533" t="str">
            <v>林建谷</v>
          </cell>
          <cell r="H533" t="str">
            <v>產學合作研究計畫</v>
          </cell>
          <cell r="I533" t="str">
            <v>冠成食品工廠</v>
          </cell>
          <cell r="K533" t="str">
            <v>107-110年度團膳餐食與食材衛生品質監控計畫</v>
          </cell>
          <cell r="L533">
            <v>200000</v>
          </cell>
          <cell r="M533">
            <v>200000</v>
          </cell>
          <cell r="N533" t="str">
            <v>107/05/01</v>
          </cell>
          <cell r="O533" t="str">
            <v>110/12/30</v>
          </cell>
          <cell r="P533">
            <v>75000</v>
          </cell>
        </row>
        <row r="534">
          <cell r="A534" t="str">
            <v>HK106-165</v>
          </cell>
          <cell r="B534">
            <v>107</v>
          </cell>
          <cell r="C534">
            <v>106</v>
          </cell>
          <cell r="D534" t="str">
            <v>民生創新學院</v>
          </cell>
          <cell r="E534" t="str">
            <v>妝品系</v>
          </cell>
          <cell r="F534" t="str">
            <v>易光輝</v>
          </cell>
          <cell r="G534" t="str">
            <v>王曉芬</v>
          </cell>
          <cell r="H534" t="str">
            <v>產學合作研究計畫</v>
          </cell>
          <cell r="I534" t="str">
            <v>美仁心生醫科技股份有限公司</v>
          </cell>
          <cell r="K534" t="str">
            <v>以GC/MS檢測茶樹根精油成分之分析</v>
          </cell>
          <cell r="L534">
            <v>9200</v>
          </cell>
          <cell r="M534">
            <v>9200</v>
          </cell>
          <cell r="N534" t="str">
            <v>107/04/25</v>
          </cell>
          <cell r="O534" t="str">
            <v>107/10/30</v>
          </cell>
          <cell r="P534">
            <v>1380</v>
          </cell>
        </row>
        <row r="535">
          <cell r="A535" t="str">
            <v>HK106-166</v>
          </cell>
          <cell r="B535">
            <v>107</v>
          </cell>
          <cell r="C535">
            <v>106</v>
          </cell>
          <cell r="D535" t="str">
            <v>醫療健康學院</v>
          </cell>
          <cell r="E535" t="str">
            <v>多遊系</v>
          </cell>
          <cell r="F535" t="str">
            <v>游原龍</v>
          </cell>
          <cell r="G535" t="str">
            <v>王健亞
陳溪泉
涂聖忠
陳智賢
陳富國</v>
          </cell>
          <cell r="H535" t="str">
            <v>產學合作研究計畫</v>
          </cell>
          <cell r="I535" t="str">
            <v>資櫻數位創意有限公司</v>
          </cell>
          <cell r="K535" t="str">
            <v>資櫻數位創意有限公司網站建置</v>
          </cell>
          <cell r="L535">
            <v>20000</v>
          </cell>
          <cell r="M535">
            <v>20000</v>
          </cell>
          <cell r="N535" t="str">
            <v>107/05/10</v>
          </cell>
          <cell r="O535" t="str">
            <v>107/05/25</v>
          </cell>
          <cell r="P535">
            <v>3000</v>
          </cell>
        </row>
        <row r="536">
          <cell r="A536" t="str">
            <v>HK106-167</v>
          </cell>
          <cell r="B536">
            <v>107</v>
          </cell>
          <cell r="C536">
            <v>106</v>
          </cell>
          <cell r="D536" t="str">
            <v>民生創新學院</v>
          </cell>
          <cell r="E536" t="str">
            <v>餐旅系</v>
          </cell>
          <cell r="F536" t="str">
            <v>鄭錦慶</v>
          </cell>
          <cell r="H536" t="str">
            <v>產學合作研究計畫</v>
          </cell>
          <cell r="I536" t="str">
            <v>福安市場雞肉飯餐廳</v>
          </cell>
          <cell r="K536" t="str">
            <v>新式菜單設計</v>
          </cell>
          <cell r="L536">
            <v>30000</v>
          </cell>
          <cell r="M536">
            <v>30000</v>
          </cell>
          <cell r="N536" t="str">
            <v>107/05/10</v>
          </cell>
          <cell r="O536" t="str">
            <v>107/06/10</v>
          </cell>
          <cell r="P536">
            <v>4500</v>
          </cell>
        </row>
        <row r="537">
          <cell r="A537" t="str">
            <v>HK106-168</v>
          </cell>
          <cell r="B537">
            <v>107</v>
          </cell>
          <cell r="C537">
            <v>106</v>
          </cell>
          <cell r="D537" t="str">
            <v>民生創新學院</v>
          </cell>
          <cell r="E537" t="str">
            <v>英語系</v>
          </cell>
          <cell r="F537" t="str">
            <v>陳美伶</v>
          </cell>
          <cell r="H537" t="str">
            <v>產學合作研究計畫</v>
          </cell>
          <cell r="I537" t="str">
            <v>上聯國際展覽有限公司</v>
          </cell>
          <cell r="K537" t="str">
            <v>台北國際觀光博覽會人才培育計畫</v>
          </cell>
          <cell r="L537">
            <v>3200</v>
          </cell>
          <cell r="M537">
            <v>3200</v>
          </cell>
          <cell r="N537" t="str">
            <v>107/05/04</v>
          </cell>
          <cell r="O537" t="str">
            <v>107/07/30</v>
          </cell>
          <cell r="P537">
            <v>0</v>
          </cell>
        </row>
        <row r="538">
          <cell r="A538" t="str">
            <v>HK106-169</v>
          </cell>
          <cell r="B538">
            <v>107</v>
          </cell>
          <cell r="C538">
            <v>106</v>
          </cell>
          <cell r="D538" t="str">
            <v>醫療健康學院</v>
          </cell>
          <cell r="E538" t="str">
            <v>生科系</v>
          </cell>
          <cell r="F538" t="str">
            <v>邱駿紘</v>
          </cell>
          <cell r="H538" t="str">
            <v>產學合作研究計畫</v>
          </cell>
          <cell r="I538" t="str">
            <v>微粒兒生技有限公司</v>
          </cell>
          <cell r="K538" t="str">
            <v>桑黃菌萃取物改善小鼠多發性硬化之評估</v>
          </cell>
          <cell r="L538">
            <v>200000</v>
          </cell>
          <cell r="M538">
            <v>200000</v>
          </cell>
          <cell r="N538" t="str">
            <v>107/05/15</v>
          </cell>
          <cell r="O538" t="str">
            <v>108/05/14</v>
          </cell>
          <cell r="P538">
            <v>30000</v>
          </cell>
        </row>
        <row r="539">
          <cell r="A539" t="str">
            <v>HK106-170</v>
          </cell>
          <cell r="B539">
            <v>107</v>
          </cell>
          <cell r="C539">
            <v>106</v>
          </cell>
          <cell r="D539" t="str">
            <v>民生創新學院</v>
          </cell>
          <cell r="E539" t="str">
            <v>妝品系</v>
          </cell>
          <cell r="F539" t="str">
            <v>易光輝</v>
          </cell>
          <cell r="G539" t="str">
            <v>王曉芬</v>
          </cell>
          <cell r="H539" t="str">
            <v>產學合作研究計畫</v>
          </cell>
          <cell r="I539" t="str">
            <v>昱琳國際有限公司</v>
          </cell>
          <cell r="K539" t="str">
            <v>以GC/MS檢測SENVANAN沉香純露成分之研究</v>
          </cell>
          <cell r="L539">
            <v>11200</v>
          </cell>
          <cell r="M539">
            <v>11200</v>
          </cell>
          <cell r="N539" t="str">
            <v>107/05/04</v>
          </cell>
          <cell r="O539" t="str">
            <v>107/11/05</v>
          </cell>
          <cell r="P539">
            <v>1680</v>
          </cell>
        </row>
        <row r="540">
          <cell r="A540" t="str">
            <v>HK106-171</v>
          </cell>
          <cell r="B540">
            <v>107</v>
          </cell>
          <cell r="C540">
            <v>106</v>
          </cell>
          <cell r="D540" t="str">
            <v>民生創新學院</v>
          </cell>
          <cell r="E540" t="str">
            <v>妝品系</v>
          </cell>
          <cell r="F540" t="str">
            <v>黃文盈</v>
          </cell>
          <cell r="H540" t="str">
            <v>產學合作研究計畫</v>
          </cell>
          <cell r="I540" t="str">
            <v>台灣綠金家園有限公司</v>
          </cell>
          <cell r="K540" t="str">
            <v>維他命C及其衍生物之酪胺酸脢試驗</v>
          </cell>
          <cell r="L540">
            <v>30000</v>
          </cell>
          <cell r="M540">
            <v>30000</v>
          </cell>
          <cell r="N540" t="str">
            <v>107/04/20</v>
          </cell>
          <cell r="O540" t="str">
            <v>108/04/20</v>
          </cell>
          <cell r="P540">
            <v>4500</v>
          </cell>
        </row>
        <row r="541">
          <cell r="A541" t="str">
            <v>HK106-172</v>
          </cell>
          <cell r="B541">
            <v>107</v>
          </cell>
          <cell r="C541">
            <v>106</v>
          </cell>
          <cell r="D541" t="str">
            <v>民生創新學院</v>
          </cell>
          <cell r="E541" t="str">
            <v>餐旅系</v>
          </cell>
          <cell r="F541" t="str">
            <v>葉佳山</v>
          </cell>
          <cell r="H541" t="str">
            <v>產學合作研究計畫</v>
          </cell>
          <cell r="I541" t="str">
            <v>上品閣精品旅館</v>
          </cell>
          <cell r="K541" t="str">
            <v>商務旅館之前台訓練課程</v>
          </cell>
          <cell r="L541">
            <v>11500</v>
          </cell>
          <cell r="M541">
            <v>11500</v>
          </cell>
          <cell r="N541" t="str">
            <v>107/05/01</v>
          </cell>
          <cell r="O541" t="str">
            <v>107/05/30</v>
          </cell>
          <cell r="P541">
            <v>1725</v>
          </cell>
        </row>
        <row r="542">
          <cell r="A542" t="str">
            <v>HK106-173</v>
          </cell>
          <cell r="B542">
            <v>107</v>
          </cell>
          <cell r="C542">
            <v>106</v>
          </cell>
          <cell r="D542" t="str">
            <v>民生創新學院</v>
          </cell>
          <cell r="E542" t="str">
            <v>妝品系</v>
          </cell>
          <cell r="F542" t="str">
            <v>黃文盈</v>
          </cell>
          <cell r="H542" t="str">
            <v>產學合作研究計畫</v>
          </cell>
          <cell r="I542" t="str">
            <v>華楙生技股份有限公司</v>
          </cell>
          <cell r="K542" t="str">
            <v>白快熱針織布料敏感試驗</v>
          </cell>
          <cell r="L542">
            <v>60000</v>
          </cell>
          <cell r="M542">
            <v>60000</v>
          </cell>
          <cell r="N542" t="str">
            <v>107/05/01</v>
          </cell>
          <cell r="O542" t="str">
            <v>108/04/30</v>
          </cell>
          <cell r="P542">
            <v>9000</v>
          </cell>
        </row>
        <row r="543">
          <cell r="A543" t="str">
            <v>HK106-174</v>
          </cell>
          <cell r="B543">
            <v>107</v>
          </cell>
          <cell r="C543">
            <v>106</v>
          </cell>
          <cell r="D543" t="str">
            <v>民生創新學院</v>
          </cell>
          <cell r="E543" t="str">
            <v>妝品系</v>
          </cell>
          <cell r="F543" t="str">
            <v>李珮琪</v>
          </cell>
          <cell r="G543" t="str">
            <v>周怡真</v>
          </cell>
          <cell r="H543" t="str">
            <v>產學合作研究計畫</v>
          </cell>
          <cell r="I543" t="str">
            <v>水迷兒國際股份有限公司</v>
          </cell>
          <cell r="K543" t="str">
            <v>水迷兒弘光菁英課程</v>
          </cell>
          <cell r="L543">
            <v>138000</v>
          </cell>
          <cell r="M543">
            <v>138000</v>
          </cell>
          <cell r="N543" t="str">
            <v>107/05/05</v>
          </cell>
          <cell r="O543" t="str">
            <v>107/12/31</v>
          </cell>
          <cell r="P543">
            <v>20700</v>
          </cell>
        </row>
        <row r="544">
          <cell r="A544" t="str">
            <v>HK106-175</v>
          </cell>
          <cell r="B544">
            <v>107</v>
          </cell>
          <cell r="C544">
            <v>106</v>
          </cell>
          <cell r="D544" t="str">
            <v>民生創新學院</v>
          </cell>
          <cell r="E544" t="str">
            <v>妝品系</v>
          </cell>
          <cell r="F544" t="str">
            <v>易光輝</v>
          </cell>
          <cell r="G544" t="str">
            <v>王曉芬</v>
          </cell>
          <cell r="H544" t="str">
            <v>產學合作研究計畫</v>
          </cell>
          <cell r="I544" t="str">
            <v>魏瑞宏</v>
          </cell>
          <cell r="K544" t="str">
            <v>沉香木成分萃取並以GC-MS檢測其成分之研究</v>
          </cell>
          <cell r="L544">
            <v>12200</v>
          </cell>
          <cell r="M544">
            <v>12200</v>
          </cell>
          <cell r="N544" t="str">
            <v>107/05/10</v>
          </cell>
          <cell r="O544" t="str">
            <v>107/10/30</v>
          </cell>
          <cell r="P544">
            <v>1830</v>
          </cell>
        </row>
        <row r="545">
          <cell r="A545" t="str">
            <v>HK106-176</v>
          </cell>
          <cell r="B545">
            <v>107</v>
          </cell>
          <cell r="C545">
            <v>106</v>
          </cell>
          <cell r="D545" t="str">
            <v>智慧科技學院</v>
          </cell>
          <cell r="E545" t="str">
            <v>環安系</v>
          </cell>
          <cell r="F545" t="str">
            <v>范煥榮</v>
          </cell>
          <cell r="H545" t="str">
            <v>產學合作研究計畫</v>
          </cell>
          <cell r="I545" t="str">
            <v>京丞資源國際有限公司</v>
          </cell>
          <cell r="K545" t="str">
            <v>107年彰化縣垃圾採樣計畫</v>
          </cell>
          <cell r="L545">
            <v>530000</v>
          </cell>
          <cell r="M545">
            <v>530000</v>
          </cell>
          <cell r="N545" t="str">
            <v>107/04/09</v>
          </cell>
          <cell r="O545" t="str">
            <v>108/12/31</v>
          </cell>
          <cell r="P545">
            <v>79500</v>
          </cell>
        </row>
        <row r="546">
          <cell r="A546" t="str">
            <v>HK106-177</v>
          </cell>
          <cell r="B546">
            <v>107</v>
          </cell>
          <cell r="C546">
            <v>106</v>
          </cell>
          <cell r="D546" t="str">
            <v>民生創新學院</v>
          </cell>
          <cell r="E546" t="str">
            <v>妝品系</v>
          </cell>
          <cell r="F546" t="str">
            <v>易光輝</v>
          </cell>
          <cell r="G546" t="str">
            <v>(國際產學)
王曉芬</v>
          </cell>
          <cell r="H546" t="str">
            <v>產學合作研究計畫</v>
          </cell>
          <cell r="I546" t="str">
            <v>グッドチャンス株式会社</v>
          </cell>
          <cell r="K546" t="str">
            <v>SENECIO製品開發</v>
          </cell>
          <cell r="L546">
            <v>304080</v>
          </cell>
          <cell r="M546">
            <v>304080</v>
          </cell>
          <cell r="N546" t="str">
            <v>107/05/13</v>
          </cell>
          <cell r="O546" t="str">
            <v>108/05/12</v>
          </cell>
          <cell r="P546">
            <v>45612</v>
          </cell>
        </row>
        <row r="547">
          <cell r="A547" t="str">
            <v>HK106-178</v>
          </cell>
          <cell r="B547">
            <v>107</v>
          </cell>
          <cell r="C547">
            <v>106</v>
          </cell>
          <cell r="D547" t="str">
            <v>民生創新學院</v>
          </cell>
          <cell r="E547" t="str">
            <v>運休系</v>
          </cell>
          <cell r="F547" t="str">
            <v>劉進枰</v>
          </cell>
          <cell r="G547" t="str">
            <v>張嚴仁
林千源
王怡菁
王忠茂
蘇信坤
吳海助</v>
          </cell>
          <cell r="H547" t="str">
            <v>產學合作研究計畫</v>
          </cell>
          <cell r="I547" t="str">
            <v>藍海足球協會</v>
          </cell>
          <cell r="K547" t="str">
            <v>2018年暑假兒童足球聯賽</v>
          </cell>
          <cell r="L547">
            <v>50000</v>
          </cell>
          <cell r="M547">
            <v>50000</v>
          </cell>
          <cell r="N547" t="str">
            <v>107/06/15</v>
          </cell>
          <cell r="O547" t="str">
            <v>107/09/30</v>
          </cell>
          <cell r="P547">
            <v>7500</v>
          </cell>
        </row>
        <row r="548">
          <cell r="A548" t="str">
            <v>HK106-179</v>
          </cell>
          <cell r="B548">
            <v>107</v>
          </cell>
          <cell r="C548">
            <v>106</v>
          </cell>
          <cell r="D548" t="str">
            <v>民生創新學院</v>
          </cell>
          <cell r="E548" t="str">
            <v>食科系</v>
          </cell>
          <cell r="F548" t="str">
            <v>林麗雲</v>
          </cell>
          <cell r="H548" t="str">
            <v>產學合作研究計畫</v>
          </cell>
          <cell r="I548" t="str">
            <v>財團法人石材暨資源產業研究發展中心</v>
          </cell>
          <cell r="K548" t="str">
            <v>深層海水紅酒品質探討</v>
          </cell>
          <cell r="L548">
            <v>160000</v>
          </cell>
          <cell r="M548">
            <v>160000</v>
          </cell>
          <cell r="N548" t="str">
            <v>107/06/01</v>
          </cell>
          <cell r="O548" t="str">
            <v>107/09/15</v>
          </cell>
          <cell r="P548">
            <v>24000</v>
          </cell>
        </row>
        <row r="549">
          <cell r="A549" t="str">
            <v>HK106-180</v>
          </cell>
          <cell r="B549">
            <v>107</v>
          </cell>
          <cell r="C549">
            <v>106</v>
          </cell>
          <cell r="D549" t="str">
            <v>民生創新學院</v>
          </cell>
          <cell r="E549" t="str">
            <v>食科系</v>
          </cell>
          <cell r="F549" t="str">
            <v>黃至盛</v>
          </cell>
          <cell r="G549" t="str">
            <v>柯耀筆</v>
          </cell>
          <cell r="H549" t="str">
            <v>產學合作研究計畫</v>
          </cell>
          <cell r="I549" t="str">
            <v>鼎香風國際企業有限公司</v>
          </cell>
          <cell r="K549" t="str">
            <v>製程改善與分析之研究</v>
          </cell>
          <cell r="L549">
            <v>60000</v>
          </cell>
          <cell r="M549">
            <v>60000</v>
          </cell>
          <cell r="N549" t="str">
            <v>107/06/01</v>
          </cell>
          <cell r="O549" t="str">
            <v>108/05/31</v>
          </cell>
          <cell r="P549">
            <v>9000</v>
          </cell>
        </row>
        <row r="550">
          <cell r="A550" t="str">
            <v>HK106-182</v>
          </cell>
          <cell r="B550">
            <v>107</v>
          </cell>
          <cell r="C550">
            <v>106</v>
          </cell>
          <cell r="D550" t="str">
            <v>智慧科技學院</v>
          </cell>
          <cell r="E550" t="str">
            <v>醫工系</v>
          </cell>
          <cell r="F550" t="str">
            <v>鮑建國</v>
          </cell>
          <cell r="H550" t="str">
            <v>產學合作研究計畫</v>
          </cell>
          <cell r="I550" t="str">
            <v>台灣匯芯科技有限公司</v>
          </cell>
          <cell r="K550" t="str">
            <v>覆蓋遠紅外線貼片對體表微循環血流影響之檢測</v>
          </cell>
          <cell r="L550">
            <v>5000</v>
          </cell>
          <cell r="M550">
            <v>5000</v>
          </cell>
          <cell r="N550" t="str">
            <v>107/06/01</v>
          </cell>
          <cell r="O550" t="str">
            <v>107/07/31</v>
          </cell>
          <cell r="P550">
            <v>750</v>
          </cell>
        </row>
        <row r="551">
          <cell r="A551" t="str">
            <v>HK106-183</v>
          </cell>
          <cell r="B551">
            <v>107</v>
          </cell>
          <cell r="C551">
            <v>106</v>
          </cell>
          <cell r="D551" t="str">
            <v>民生創新學院</v>
          </cell>
          <cell r="E551" t="str">
            <v>食科系</v>
          </cell>
          <cell r="F551" t="str">
            <v>林麗雲</v>
          </cell>
          <cell r="H551" t="str">
            <v>產學合作研究計畫</v>
          </cell>
          <cell r="I551" t="str">
            <v>順濱食品有限公司</v>
          </cell>
          <cell r="K551" t="str">
            <v>中央廚房HACCP規劃與輔導</v>
          </cell>
          <cell r="L551">
            <v>200000</v>
          </cell>
          <cell r="M551">
            <v>200000</v>
          </cell>
          <cell r="N551" t="str">
            <v>107/03/01</v>
          </cell>
          <cell r="O551" t="str">
            <v>108/10/30</v>
          </cell>
          <cell r="P551">
            <v>30000</v>
          </cell>
        </row>
        <row r="552">
          <cell r="A552" t="str">
            <v>HK106-184</v>
          </cell>
          <cell r="B552">
            <v>107</v>
          </cell>
          <cell r="C552">
            <v>106</v>
          </cell>
          <cell r="D552" t="str">
            <v>智慧科技學院</v>
          </cell>
          <cell r="E552" t="str">
            <v>資工系</v>
          </cell>
          <cell r="F552" t="str">
            <v>徐永煜</v>
          </cell>
          <cell r="H552" t="str">
            <v>產學合作研究計畫</v>
          </cell>
          <cell r="I552" t="str">
            <v>上銀科技股份有限公司</v>
          </cell>
          <cell r="K552" t="str">
            <v>生產排程資訊系統之開發</v>
          </cell>
          <cell r="L552">
            <v>800000</v>
          </cell>
          <cell r="M552">
            <v>800000</v>
          </cell>
          <cell r="N552" t="str">
            <v>107/07/01</v>
          </cell>
          <cell r="O552" t="str">
            <v>108/09/30</v>
          </cell>
          <cell r="P552">
            <v>120000</v>
          </cell>
        </row>
        <row r="553">
          <cell r="A553" t="str">
            <v>HK106-185</v>
          </cell>
          <cell r="B553">
            <v>107</v>
          </cell>
          <cell r="C553">
            <v>106</v>
          </cell>
          <cell r="D553" t="str">
            <v>民生創新學院</v>
          </cell>
          <cell r="E553" t="str">
            <v>妝品系</v>
          </cell>
          <cell r="F553" t="str">
            <v>詹錦豐</v>
          </cell>
          <cell r="H553" t="str">
            <v>產學合作研究計畫</v>
          </cell>
          <cell r="I553" t="str">
            <v>佐登妮絲國際股份有限公司</v>
          </cell>
          <cell r="K553" t="str">
            <v>佐登妮絲檀香精油之GC-MS品質分析</v>
          </cell>
          <cell r="L553">
            <v>4000</v>
          </cell>
          <cell r="M553">
            <v>4000</v>
          </cell>
          <cell r="N553" t="str">
            <v>107/05/15</v>
          </cell>
          <cell r="O553" t="str">
            <v>107/07/31</v>
          </cell>
          <cell r="P553">
            <v>600</v>
          </cell>
        </row>
        <row r="554">
          <cell r="A554" t="str">
            <v>HK106-186</v>
          </cell>
          <cell r="B554">
            <v>107</v>
          </cell>
          <cell r="C554">
            <v>106</v>
          </cell>
          <cell r="D554" t="str">
            <v>民生創新學院</v>
          </cell>
          <cell r="E554" t="str">
            <v>妝品系</v>
          </cell>
          <cell r="F554" t="str">
            <v>詹錦豐</v>
          </cell>
          <cell r="H554" t="str">
            <v>產學合作研究計畫</v>
          </cell>
          <cell r="I554" t="str">
            <v>佐登妮絲國際股份有限公司</v>
          </cell>
          <cell r="K554" t="str">
            <v>檀香精油A牌之GC-MS品質分析</v>
          </cell>
          <cell r="L554">
            <v>4000</v>
          </cell>
          <cell r="M554">
            <v>4000</v>
          </cell>
          <cell r="N554" t="str">
            <v>107/05/15</v>
          </cell>
          <cell r="O554" t="str">
            <v>107/07/31</v>
          </cell>
          <cell r="P554">
            <v>600</v>
          </cell>
        </row>
        <row r="555">
          <cell r="A555" t="str">
            <v>HK106-187</v>
          </cell>
          <cell r="B555">
            <v>107</v>
          </cell>
          <cell r="C555">
            <v>106</v>
          </cell>
          <cell r="D555" t="str">
            <v>民生創新學院</v>
          </cell>
          <cell r="E555" t="str">
            <v>妝品系</v>
          </cell>
          <cell r="F555" t="str">
            <v>詹錦豐</v>
          </cell>
          <cell r="H555" t="str">
            <v>產學合作研究計畫</v>
          </cell>
          <cell r="I555" t="str">
            <v>佐登妮絲國際股份有限公司</v>
          </cell>
          <cell r="K555" t="str">
            <v>東印度檀香精油之GC-MS品質分析</v>
          </cell>
          <cell r="L555">
            <v>4000</v>
          </cell>
          <cell r="M555">
            <v>4000</v>
          </cell>
          <cell r="N555" t="str">
            <v>107/05/15</v>
          </cell>
          <cell r="O555" t="str">
            <v>107/07/31</v>
          </cell>
          <cell r="P555">
            <v>600</v>
          </cell>
        </row>
        <row r="556">
          <cell r="A556" t="str">
            <v>HK106-188</v>
          </cell>
          <cell r="B556">
            <v>107</v>
          </cell>
          <cell r="C556">
            <v>106</v>
          </cell>
          <cell r="D556" t="str">
            <v>智慧科技學院</v>
          </cell>
          <cell r="E556" t="str">
            <v>環安系</v>
          </cell>
          <cell r="F556" t="str">
            <v>黃文鑑</v>
          </cell>
          <cell r="H556" t="str">
            <v>產學合作研究計畫</v>
          </cell>
          <cell r="I556" t="str">
            <v>巨廷工程顧問股份有限公司</v>
          </cell>
          <cell r="K556" t="str">
            <v>雙溪生態水庫下游輸水工程規劃-淨水場效能評估</v>
          </cell>
          <cell r="L556">
            <v>100000</v>
          </cell>
          <cell r="M556">
            <v>100000</v>
          </cell>
          <cell r="N556" t="str">
            <v>107/05/01</v>
          </cell>
          <cell r="O556" t="str">
            <v>108/12/31</v>
          </cell>
          <cell r="P556">
            <v>15000</v>
          </cell>
        </row>
        <row r="557">
          <cell r="A557" t="str">
            <v>HK106-189</v>
          </cell>
          <cell r="B557">
            <v>107</v>
          </cell>
          <cell r="C557">
            <v>106</v>
          </cell>
          <cell r="D557" t="str">
            <v>民生創新學院</v>
          </cell>
          <cell r="E557" t="str">
            <v>食科系</v>
          </cell>
          <cell r="F557" t="str">
            <v>柯耀筆</v>
          </cell>
          <cell r="G557" t="str">
            <v>喬長誠
張基煌
黃至盛
羅蕙芬
莊照明
洪麗美
計文德</v>
          </cell>
          <cell r="H557" t="str">
            <v>產學合作研究計畫</v>
          </cell>
          <cell r="I557" t="str">
            <v>人生製藥股份有限公司</v>
          </cell>
          <cell r="K557" t="str">
            <v>產品檢測分析之研究</v>
          </cell>
          <cell r="L557">
            <v>100000</v>
          </cell>
          <cell r="M557">
            <v>100000</v>
          </cell>
          <cell r="N557" t="str">
            <v>107/05/01</v>
          </cell>
          <cell r="O557" t="str">
            <v>110/04/30</v>
          </cell>
          <cell r="P557">
            <v>15000</v>
          </cell>
        </row>
        <row r="558">
          <cell r="A558" t="str">
            <v>HK106-190</v>
          </cell>
          <cell r="B558">
            <v>107</v>
          </cell>
          <cell r="C558">
            <v>106</v>
          </cell>
          <cell r="D558" t="str">
            <v>民生創新學院</v>
          </cell>
          <cell r="E558" t="str">
            <v>妝品系</v>
          </cell>
          <cell r="F558" t="str">
            <v>張聰民</v>
          </cell>
          <cell r="H558" t="str">
            <v>產學合作研究計畫</v>
          </cell>
          <cell r="I558" t="str">
            <v>沃盛股份有限公司</v>
          </cell>
          <cell r="K558" t="str">
            <v>碧歐斯BIO V逆齡緊膚霜-加強緊緻滋潤(Bio-essence BIO-V LIFFACE LIFTING CREAM (EXTRA LIFT NOURISHING)皮膚保養功效評估計畫</v>
          </cell>
          <cell r="L558">
            <v>150000</v>
          </cell>
          <cell r="M558">
            <v>150000</v>
          </cell>
          <cell r="N558" t="str">
            <v>107/06/15</v>
          </cell>
          <cell r="O558" t="str">
            <v>107/10/15</v>
          </cell>
          <cell r="P558">
            <v>22500</v>
          </cell>
        </row>
        <row r="559">
          <cell r="A559" t="str">
            <v>HK106-191</v>
          </cell>
          <cell r="B559">
            <v>107</v>
          </cell>
          <cell r="C559">
            <v>106</v>
          </cell>
          <cell r="D559" t="str">
            <v>民生創新學院</v>
          </cell>
          <cell r="E559" t="str">
            <v>妝品系</v>
          </cell>
          <cell r="F559" t="str">
            <v>張聰民</v>
          </cell>
          <cell r="H559" t="str">
            <v>產學合作研究計畫</v>
          </cell>
          <cell r="I559" t="str">
            <v>沃盛股份有限公司</v>
          </cell>
          <cell r="K559" t="str">
            <v>碧歐斯BIO金萃玫瑰黃金精華露(Bio-essence BIO-GOLD ROSE GOLD WATER)皮膚保養功效評估計畫</v>
          </cell>
          <cell r="L559">
            <v>150000</v>
          </cell>
          <cell r="M559">
            <v>150000</v>
          </cell>
          <cell r="N559" t="str">
            <v>107/06/15</v>
          </cell>
          <cell r="O559" t="str">
            <v>107/10/15</v>
          </cell>
          <cell r="P559">
            <v>22500</v>
          </cell>
        </row>
        <row r="560">
          <cell r="A560" t="str">
            <v>HK106-192</v>
          </cell>
          <cell r="B560">
            <v>107</v>
          </cell>
          <cell r="C560">
            <v>106</v>
          </cell>
          <cell r="D560" t="str">
            <v>民生創新學院</v>
          </cell>
          <cell r="E560" t="str">
            <v>食科系</v>
          </cell>
          <cell r="F560" t="str">
            <v>林麗雲</v>
          </cell>
          <cell r="H560" t="str">
            <v>產學合作研究計畫</v>
          </cell>
          <cell r="I560" t="str">
            <v>鑫鼎王餐飲股份有限公司</v>
          </cell>
          <cell r="K560" t="str">
            <v>食品安全性之評估</v>
          </cell>
          <cell r="L560">
            <v>33000</v>
          </cell>
          <cell r="M560">
            <v>33000</v>
          </cell>
          <cell r="N560" t="str">
            <v>107/05/01</v>
          </cell>
          <cell r="O560" t="str">
            <v>107/12/31</v>
          </cell>
          <cell r="P560">
            <v>4950</v>
          </cell>
        </row>
        <row r="561">
          <cell r="A561" t="str">
            <v>HK106-193</v>
          </cell>
          <cell r="B561">
            <v>107</v>
          </cell>
          <cell r="C561">
            <v>106</v>
          </cell>
          <cell r="D561" t="str">
            <v>民生創新學院</v>
          </cell>
          <cell r="E561" t="str">
            <v>食科系</v>
          </cell>
          <cell r="F561" t="str">
            <v>林麗雲</v>
          </cell>
          <cell r="H561" t="str">
            <v>產學合作研究計畫</v>
          </cell>
          <cell r="I561" t="str">
            <v>美食達人股份有限公司</v>
          </cell>
          <cell r="K561" t="str">
            <v>互動式食品衛生安全宣導與自主管理教育計畫</v>
          </cell>
          <cell r="L561">
            <v>57000</v>
          </cell>
          <cell r="M561">
            <v>57000</v>
          </cell>
          <cell r="N561" t="str">
            <v>107/07/01</v>
          </cell>
          <cell r="O561" t="str">
            <v>107/12/31</v>
          </cell>
          <cell r="P561">
            <v>8550</v>
          </cell>
        </row>
        <row r="562">
          <cell r="A562" t="str">
            <v>HK106-194</v>
          </cell>
          <cell r="B562">
            <v>107</v>
          </cell>
          <cell r="C562">
            <v>106</v>
          </cell>
          <cell r="D562" t="str">
            <v>民生創新學院</v>
          </cell>
          <cell r="E562" t="str">
            <v>餐旅系</v>
          </cell>
          <cell r="F562" t="str">
            <v>葉佳山</v>
          </cell>
          <cell r="H562" t="str">
            <v>產學合作研究計畫</v>
          </cell>
          <cell r="I562" t="str">
            <v>中華企業資源規劃學會</v>
          </cell>
          <cell r="K562" t="str">
            <v>旅館資訊系統應用師課程</v>
          </cell>
          <cell r="L562">
            <v>7059</v>
          </cell>
          <cell r="M562">
            <v>7059</v>
          </cell>
          <cell r="N562" t="str">
            <v>107/06/30</v>
          </cell>
          <cell r="O562" t="str">
            <v>107/07/15</v>
          </cell>
          <cell r="P562">
            <v>1059</v>
          </cell>
        </row>
        <row r="563">
          <cell r="A563" t="str">
            <v>HK106-195</v>
          </cell>
          <cell r="B563">
            <v>107</v>
          </cell>
          <cell r="C563">
            <v>106</v>
          </cell>
          <cell r="D563" t="str">
            <v>民生創新學院</v>
          </cell>
          <cell r="E563" t="str">
            <v>妝品系</v>
          </cell>
          <cell r="F563" t="str">
            <v>李珮琪</v>
          </cell>
          <cell r="H563" t="str">
            <v>產學合作研究計畫</v>
          </cell>
          <cell r="I563" t="str">
            <v>城盛生物科技股份有限公司</v>
          </cell>
          <cell r="K563" t="str">
            <v>婦女私密部位保養品開發</v>
          </cell>
          <cell r="L563">
            <v>100000</v>
          </cell>
          <cell r="M563">
            <v>100000</v>
          </cell>
          <cell r="N563" t="str">
            <v>107/06/15</v>
          </cell>
          <cell r="O563" t="str">
            <v>108/12/31</v>
          </cell>
          <cell r="P563">
            <v>15000</v>
          </cell>
        </row>
        <row r="564">
          <cell r="A564" t="str">
            <v>HK106-196</v>
          </cell>
          <cell r="B564">
            <v>108</v>
          </cell>
          <cell r="C564">
            <v>107</v>
          </cell>
          <cell r="D564" t="str">
            <v>醫療健康學院</v>
          </cell>
          <cell r="E564" t="str">
            <v>生科系</v>
          </cell>
          <cell r="F564" t="str">
            <v>喬長誠</v>
          </cell>
          <cell r="H564" t="str">
            <v>產學合作研究計畫</v>
          </cell>
          <cell r="I564" t="str">
            <v>鴻元生技股份有限公司</v>
          </cell>
          <cell r="K564" t="str">
            <v>天然槴子黑色素之製備技術與特性分析</v>
          </cell>
          <cell r="L564">
            <v>800000</v>
          </cell>
          <cell r="M564">
            <v>800000</v>
          </cell>
          <cell r="N564" t="str">
            <v>108/01/01</v>
          </cell>
          <cell r="O564" t="str">
            <v>108/12/31</v>
          </cell>
          <cell r="P564">
            <v>120000</v>
          </cell>
        </row>
        <row r="565">
          <cell r="A565" t="str">
            <v>HK106-197</v>
          </cell>
          <cell r="B565">
            <v>107</v>
          </cell>
          <cell r="C565">
            <v>106</v>
          </cell>
          <cell r="D565" t="str">
            <v>民生創新學院</v>
          </cell>
          <cell r="E565" t="str">
            <v>妝品系</v>
          </cell>
          <cell r="F565" t="str">
            <v>易光輝</v>
          </cell>
          <cell r="G565" t="str">
            <v>王曉芬</v>
          </cell>
          <cell r="H565" t="str">
            <v>產學合作研究計畫</v>
          </cell>
          <cell r="I565" t="str">
            <v>使之覺醒生化科技有限公司</v>
          </cell>
          <cell r="K565" t="str">
            <v>以GC/MS檢測醒寤玫瑰晴露成分之研究</v>
          </cell>
          <cell r="L565">
            <v>9200</v>
          </cell>
          <cell r="M565">
            <v>9200</v>
          </cell>
          <cell r="N565" t="str">
            <v>107/06/25</v>
          </cell>
          <cell r="O565" t="str">
            <v>107/10/30</v>
          </cell>
          <cell r="P565">
            <v>1380</v>
          </cell>
        </row>
        <row r="566">
          <cell r="A566" t="str">
            <v>HK106-198</v>
          </cell>
          <cell r="B566">
            <v>107</v>
          </cell>
          <cell r="C566">
            <v>106</v>
          </cell>
          <cell r="D566" t="str">
            <v>民生創新學院</v>
          </cell>
          <cell r="E566" t="str">
            <v>幼保系</v>
          </cell>
          <cell r="F566" t="str">
            <v>邱華慧</v>
          </cell>
          <cell r="H566" t="str">
            <v>產學合作研究計畫</v>
          </cell>
          <cell r="I566" t="str">
            <v>臺中市私立大都會逢甲幼兒園</v>
          </cell>
          <cell r="K566" t="str">
            <v>107年暑期人才培育產學合作計畫</v>
          </cell>
          <cell r="L566">
            <v>147892</v>
          </cell>
          <cell r="M566">
            <v>147892</v>
          </cell>
          <cell r="N566" t="str">
            <v>107/07/01</v>
          </cell>
          <cell r="O566" t="str">
            <v>107/08/31</v>
          </cell>
          <cell r="P566">
            <v>0</v>
          </cell>
        </row>
        <row r="567">
          <cell r="A567" t="str">
            <v>HK106-199</v>
          </cell>
          <cell r="B567">
            <v>107</v>
          </cell>
          <cell r="C567">
            <v>106</v>
          </cell>
          <cell r="D567" t="str">
            <v>民生創新學院</v>
          </cell>
          <cell r="E567" t="str">
            <v>幼保系</v>
          </cell>
          <cell r="F567" t="str">
            <v>邱華慧</v>
          </cell>
          <cell r="H567" t="str">
            <v>產學合作研究計畫</v>
          </cell>
          <cell r="I567" t="str">
            <v>臺中市私立大都會幼兒園</v>
          </cell>
          <cell r="K567" t="str">
            <v>107年暑期人才培育產學合作計畫</v>
          </cell>
          <cell r="L567">
            <v>49298</v>
          </cell>
          <cell r="M567">
            <v>49298</v>
          </cell>
          <cell r="N567" t="str">
            <v>107/07/01</v>
          </cell>
          <cell r="O567" t="str">
            <v>107/08/31</v>
          </cell>
          <cell r="P567">
            <v>0</v>
          </cell>
        </row>
        <row r="568">
          <cell r="A568" t="str">
            <v>HK106-200</v>
          </cell>
          <cell r="B568">
            <v>107</v>
          </cell>
          <cell r="C568">
            <v>106</v>
          </cell>
          <cell r="D568" t="str">
            <v>民生創新學院</v>
          </cell>
          <cell r="E568" t="str">
            <v>幼保系</v>
          </cell>
          <cell r="F568" t="str">
            <v>邱華慧</v>
          </cell>
          <cell r="H568" t="str">
            <v>產學合作研究計畫</v>
          </cell>
          <cell r="I568" t="str">
            <v>臺中市私立大都會福和幼兒園</v>
          </cell>
          <cell r="K568" t="str">
            <v>107年暑期人才培育產學合作計畫</v>
          </cell>
          <cell r="L568">
            <v>98595</v>
          </cell>
          <cell r="M568">
            <v>98595</v>
          </cell>
          <cell r="N568" t="str">
            <v>107/07/01</v>
          </cell>
          <cell r="O568" t="str">
            <v>107/08/31</v>
          </cell>
          <cell r="P568">
            <v>0</v>
          </cell>
        </row>
        <row r="569">
          <cell r="A569" t="str">
            <v>HK106-201</v>
          </cell>
          <cell r="B569">
            <v>107</v>
          </cell>
          <cell r="C569">
            <v>107</v>
          </cell>
          <cell r="D569" t="str">
            <v>民生創新學院</v>
          </cell>
          <cell r="E569" t="str">
            <v>食科系</v>
          </cell>
          <cell r="F569" t="str">
            <v>楊智偉</v>
          </cell>
          <cell r="G569" t="str">
            <v>吳朝福
邱秀英
李菁菁
許素鈴</v>
          </cell>
          <cell r="H569" t="str">
            <v>產學合作研究計畫</v>
          </cell>
          <cell r="I569" t="str">
            <v>TOUS(HK)LIMITED</v>
          </cell>
          <cell r="K569" t="str">
            <v>亞洲地區烘培技術知識傳遞與產品開發</v>
          </cell>
          <cell r="L569">
            <v>300000</v>
          </cell>
          <cell r="M569">
            <v>300000</v>
          </cell>
          <cell r="N569" t="str">
            <v>107/08/01</v>
          </cell>
          <cell r="O569" t="str">
            <v>109/12/31</v>
          </cell>
          <cell r="P569">
            <v>45000</v>
          </cell>
        </row>
        <row r="570">
          <cell r="A570" t="str">
            <v>HK106-202</v>
          </cell>
          <cell r="B570">
            <v>107</v>
          </cell>
          <cell r="C570">
            <v>106</v>
          </cell>
          <cell r="D570" t="str">
            <v>民生創新學院</v>
          </cell>
          <cell r="E570" t="str">
            <v>幼保系</v>
          </cell>
          <cell r="F570" t="str">
            <v>李淑如</v>
          </cell>
          <cell r="H570" t="str">
            <v>產學合作研究計畫</v>
          </cell>
          <cell r="I570" t="str">
            <v>安心專業幼教機構</v>
          </cell>
          <cell r="K570" t="str">
            <v>安心專業幼教機構暨弘光科技大學幼兒保育系「幼保新秀培育產學合作計畫」</v>
          </cell>
          <cell r="L570">
            <v>318355</v>
          </cell>
          <cell r="M570">
            <v>318355</v>
          </cell>
          <cell r="N570" t="str">
            <v>107/07/01</v>
          </cell>
          <cell r="O570" t="str">
            <v>107/08/31</v>
          </cell>
          <cell r="P570">
            <v>47753</v>
          </cell>
        </row>
        <row r="571">
          <cell r="A571" t="str">
            <v>HK106-203</v>
          </cell>
          <cell r="B571">
            <v>107</v>
          </cell>
          <cell r="C571">
            <v>106</v>
          </cell>
          <cell r="D571" t="str">
            <v>民生創新學院</v>
          </cell>
          <cell r="E571" t="str">
            <v>妝品系</v>
          </cell>
          <cell r="F571" t="str">
            <v>許慈芳</v>
          </cell>
          <cell r="H571" t="str">
            <v>產學合作研究計畫</v>
          </cell>
          <cell r="I571" t="str">
            <v>麥德凱生科股份有限公司</v>
          </cell>
          <cell r="K571" t="str">
            <v>修緣興業海洋深層水蠶絲胸膜安全及皮膚功效試驗</v>
          </cell>
          <cell r="L571">
            <v>214118</v>
          </cell>
          <cell r="M571">
            <v>214118</v>
          </cell>
          <cell r="N571" t="str">
            <v>107/06/20</v>
          </cell>
          <cell r="O571" t="str">
            <v>108/02/28</v>
          </cell>
          <cell r="P571">
            <v>32118</v>
          </cell>
        </row>
        <row r="572">
          <cell r="A572" t="str">
            <v>HK106-204</v>
          </cell>
          <cell r="B572">
            <v>107</v>
          </cell>
          <cell r="C572">
            <v>106</v>
          </cell>
          <cell r="D572" t="str">
            <v>智慧科技學院</v>
          </cell>
          <cell r="E572" t="str">
            <v>環安系</v>
          </cell>
          <cell r="F572" t="str">
            <v>陳昌佑</v>
          </cell>
          <cell r="H572" t="str">
            <v>產學合作研究計畫</v>
          </cell>
          <cell r="I572" t="str">
            <v>佳皇環保工程有限公司</v>
          </cell>
          <cell r="K572" t="str">
            <v>億焜實業有限公司廢水處理廠水質改善計畫</v>
          </cell>
          <cell r="L572">
            <v>50000</v>
          </cell>
          <cell r="M572">
            <v>50000</v>
          </cell>
          <cell r="N572" t="str">
            <v>107/07/01</v>
          </cell>
          <cell r="O572" t="str">
            <v>108/06/30</v>
          </cell>
          <cell r="P572">
            <v>7500</v>
          </cell>
        </row>
        <row r="573">
          <cell r="A573" t="str">
            <v>HK106-205</v>
          </cell>
          <cell r="B573">
            <v>107</v>
          </cell>
          <cell r="C573">
            <v>106</v>
          </cell>
          <cell r="D573" t="str">
            <v>民生創新學院</v>
          </cell>
          <cell r="E573" t="str">
            <v>食科系</v>
          </cell>
          <cell r="F573" t="str">
            <v>林麗雲</v>
          </cell>
          <cell r="H573" t="str">
            <v>產學合作研究計畫</v>
          </cell>
          <cell r="I573" t="str">
            <v>普林斯企業有限公司</v>
          </cell>
          <cell r="K573" t="str">
            <v>茶飲品甜點開發</v>
          </cell>
          <cell r="L573">
            <v>400000</v>
          </cell>
          <cell r="M573">
            <v>400000</v>
          </cell>
          <cell r="N573" t="str">
            <v>107/07/01</v>
          </cell>
          <cell r="O573" t="str">
            <v>108/02/28</v>
          </cell>
          <cell r="P573">
            <v>60000</v>
          </cell>
        </row>
        <row r="574">
          <cell r="A574" t="str">
            <v>HK106-206</v>
          </cell>
          <cell r="B574">
            <v>107</v>
          </cell>
          <cell r="C574">
            <v>106</v>
          </cell>
          <cell r="D574" t="str">
            <v>民生創新學院</v>
          </cell>
          <cell r="E574" t="str">
            <v>食科系</v>
          </cell>
          <cell r="F574" t="str">
            <v>陳玉舜</v>
          </cell>
          <cell r="G574" t="str">
            <v>陳俊曄</v>
          </cell>
          <cell r="H574" t="str">
            <v>產學合作研究計畫</v>
          </cell>
          <cell r="I574" t="str">
            <v>真永實業有限公司</v>
          </cell>
          <cell r="K574" t="str">
            <v>香草萃取技術及品質管制</v>
          </cell>
          <cell r="L574">
            <v>200000</v>
          </cell>
          <cell r="M574">
            <v>200000</v>
          </cell>
          <cell r="N574" t="str">
            <v>107/05/16</v>
          </cell>
          <cell r="O574" t="str">
            <v>108/05/16</v>
          </cell>
          <cell r="P574">
            <v>30000</v>
          </cell>
        </row>
        <row r="575">
          <cell r="A575" t="str">
            <v>HK106-207</v>
          </cell>
          <cell r="B575">
            <v>107</v>
          </cell>
          <cell r="C575">
            <v>106</v>
          </cell>
          <cell r="D575" t="str">
            <v>民生創新學院</v>
          </cell>
          <cell r="E575" t="str">
            <v>妝品系</v>
          </cell>
          <cell r="F575" t="str">
            <v>易光輝</v>
          </cell>
          <cell r="G575" t="str">
            <v>王曉芬</v>
          </cell>
          <cell r="H575" t="str">
            <v>產學合作研究計畫</v>
          </cell>
          <cell r="I575" t="str">
            <v>那山月桃農業有限公司</v>
          </cell>
          <cell r="K575" t="str">
            <v>以GC/MS檢測月桃精油成分之研究</v>
          </cell>
          <cell r="L575">
            <v>9200</v>
          </cell>
          <cell r="M575">
            <v>9200</v>
          </cell>
          <cell r="N575" t="str">
            <v>107/06/25</v>
          </cell>
          <cell r="O575" t="str">
            <v>107/10/30</v>
          </cell>
          <cell r="P575">
            <v>1380</v>
          </cell>
        </row>
        <row r="576">
          <cell r="A576" t="str">
            <v>HK106-208</v>
          </cell>
          <cell r="B576">
            <v>107</v>
          </cell>
          <cell r="C576">
            <v>106</v>
          </cell>
          <cell r="D576" t="str">
            <v>醫療健康學院</v>
          </cell>
          <cell r="E576" t="str">
            <v>營養系</v>
          </cell>
          <cell r="F576" t="str">
            <v>莊正宏</v>
          </cell>
          <cell r="H576" t="str">
            <v>產學合作研究計畫</v>
          </cell>
          <cell r="I576" t="str">
            <v>科達製藥股份有限公司</v>
          </cell>
          <cell r="K576" t="str">
            <v>延緩乙醯胺基苯酚誘導化學性肝炎損傷之枸杞發酵液產品開發</v>
          </cell>
          <cell r="L576">
            <v>1540000</v>
          </cell>
          <cell r="M576">
            <v>1540000</v>
          </cell>
          <cell r="N576" t="str">
            <v>107/06/01</v>
          </cell>
          <cell r="O576" t="str">
            <v>109/05/31</v>
          </cell>
          <cell r="P576">
            <v>231000</v>
          </cell>
        </row>
        <row r="577">
          <cell r="A577" t="str">
            <v>HK106-209</v>
          </cell>
          <cell r="B577">
            <v>107</v>
          </cell>
          <cell r="C577">
            <v>106</v>
          </cell>
          <cell r="D577" t="str">
            <v>民生創新學院</v>
          </cell>
          <cell r="E577" t="str">
            <v>美髮系</v>
          </cell>
          <cell r="F577" t="str">
            <v>呂佩芸</v>
          </cell>
          <cell r="H577" t="str">
            <v>產學合作研究計畫</v>
          </cell>
          <cell r="I577" t="str">
            <v>麗絲國際有限公司</v>
          </cell>
          <cell r="K577" t="str">
            <v>頭皮管理師認證課程(二)</v>
          </cell>
          <cell r="L577">
            <v>103500</v>
          </cell>
          <cell r="M577">
            <v>103500</v>
          </cell>
          <cell r="N577" t="str">
            <v>107/07/01</v>
          </cell>
          <cell r="O577" t="str">
            <v>107/12/31</v>
          </cell>
          <cell r="P577">
            <v>15525</v>
          </cell>
        </row>
        <row r="578">
          <cell r="A578" t="str">
            <v>HK106-210</v>
          </cell>
          <cell r="B578">
            <v>107</v>
          </cell>
          <cell r="C578">
            <v>106</v>
          </cell>
          <cell r="D578" t="str">
            <v>民生創新學院</v>
          </cell>
          <cell r="E578" t="str">
            <v>幼保系</v>
          </cell>
          <cell r="F578" t="str">
            <v>廖瑞琳</v>
          </cell>
          <cell r="H578" t="str">
            <v>產學合作研究計畫</v>
          </cell>
          <cell r="I578" t="str">
            <v>彰化縣私立經典幼兒園</v>
          </cell>
          <cell r="K578" t="str">
            <v>教保人才培育產學合作計畫</v>
          </cell>
          <cell r="L578">
            <v>241709</v>
          </cell>
          <cell r="M578">
            <v>241709</v>
          </cell>
          <cell r="N578" t="str">
            <v>107/07/23</v>
          </cell>
          <cell r="O578" t="str">
            <v>108/05/31</v>
          </cell>
          <cell r="P578">
            <v>36257</v>
          </cell>
        </row>
        <row r="579">
          <cell r="A579" t="str">
            <v>HK106-211</v>
          </cell>
          <cell r="B579">
            <v>107</v>
          </cell>
          <cell r="C579">
            <v>106</v>
          </cell>
          <cell r="D579" t="str">
            <v>民生創新學院</v>
          </cell>
          <cell r="E579" t="str">
            <v>幼保系</v>
          </cell>
          <cell r="F579" t="str">
            <v>廖瑞琳</v>
          </cell>
          <cell r="H579" t="str">
            <v>產學合作研究計畫</v>
          </cell>
          <cell r="I579" t="str">
            <v>彰化縣私立富蘭克林幼兒園</v>
          </cell>
          <cell r="K579" t="str">
            <v>教保人才培育產學合作計畫</v>
          </cell>
          <cell r="L579">
            <v>201424</v>
          </cell>
          <cell r="M579">
            <v>201424</v>
          </cell>
          <cell r="N579" t="str">
            <v>107/07/23</v>
          </cell>
          <cell r="O579" t="str">
            <v>108/05/31</v>
          </cell>
          <cell r="P579">
            <v>30214</v>
          </cell>
        </row>
        <row r="580">
          <cell r="A580" t="str">
            <v>HK106-212</v>
          </cell>
          <cell r="B580">
            <v>107</v>
          </cell>
          <cell r="C580">
            <v>106</v>
          </cell>
          <cell r="D580" t="str">
            <v>民生創新學院</v>
          </cell>
          <cell r="E580" t="str">
            <v>幼保系</v>
          </cell>
          <cell r="F580" t="str">
            <v>廖瑞琳</v>
          </cell>
          <cell r="H580" t="str">
            <v>產學合作研究計畫</v>
          </cell>
          <cell r="I580" t="str">
            <v>桃園縣私立盈采幼兒園</v>
          </cell>
          <cell r="K580" t="str">
            <v>教保人才培育產學合作計畫</v>
          </cell>
          <cell r="L580">
            <v>35970</v>
          </cell>
          <cell r="M580">
            <v>35970</v>
          </cell>
          <cell r="N580" t="str">
            <v>107/07/09</v>
          </cell>
          <cell r="O580" t="str">
            <v>107/09/14</v>
          </cell>
          <cell r="P580">
            <v>5396</v>
          </cell>
        </row>
        <row r="581">
          <cell r="A581" t="str">
            <v>HK106-213</v>
          </cell>
          <cell r="B581">
            <v>107</v>
          </cell>
          <cell r="C581">
            <v>106</v>
          </cell>
          <cell r="D581" t="str">
            <v>民生創新學院</v>
          </cell>
          <cell r="E581" t="str">
            <v>妝品系</v>
          </cell>
          <cell r="F581" t="str">
            <v>歐明秋</v>
          </cell>
          <cell r="H581" t="str">
            <v>產學合作研究計畫</v>
          </cell>
          <cell r="I581" t="str">
            <v>社團法人台中市東區東英社區發展協會</v>
          </cell>
          <cell r="K581" t="str">
            <v>香草奇緣百戶花現-純露製品開發</v>
          </cell>
          <cell r="L581">
            <v>26800</v>
          </cell>
          <cell r="M581">
            <v>26800</v>
          </cell>
          <cell r="N581" t="str">
            <v>107/07/01</v>
          </cell>
          <cell r="O581" t="str">
            <v>107/10/31</v>
          </cell>
          <cell r="P581">
            <v>0</v>
          </cell>
        </row>
        <row r="582">
          <cell r="A582" t="str">
            <v>HK107-002</v>
          </cell>
          <cell r="B582">
            <v>107</v>
          </cell>
          <cell r="C582">
            <v>107</v>
          </cell>
          <cell r="D582" t="str">
            <v>民生創新學院</v>
          </cell>
          <cell r="E582" t="str">
            <v>妝品系</v>
          </cell>
          <cell r="F582" t="str">
            <v>李珮琪</v>
          </cell>
          <cell r="H582" t="str">
            <v>產學合作研究計畫</v>
          </cell>
          <cell r="I582" t="str">
            <v>永悅生化科技有限公司</v>
          </cell>
          <cell r="K582" t="str">
            <v>產品開發技術諮詢</v>
          </cell>
          <cell r="L582">
            <v>177822</v>
          </cell>
          <cell r="M582">
            <v>177822</v>
          </cell>
          <cell r="N582" t="str">
            <v>107/08/01</v>
          </cell>
          <cell r="O582" t="str">
            <v>108/01/31</v>
          </cell>
          <cell r="P582">
            <v>26673</v>
          </cell>
        </row>
        <row r="583">
          <cell r="A583" t="str">
            <v>HK107-003</v>
          </cell>
          <cell r="B583">
            <v>107</v>
          </cell>
          <cell r="C583">
            <v>107</v>
          </cell>
          <cell r="D583" t="str">
            <v>民生創新學院</v>
          </cell>
          <cell r="E583" t="str">
            <v>妝品系</v>
          </cell>
          <cell r="F583" t="str">
            <v>李珮琪</v>
          </cell>
          <cell r="H583" t="str">
            <v>產學合作研究計畫</v>
          </cell>
          <cell r="I583" t="str">
            <v>小丑撲克化妝品有限公司</v>
          </cell>
          <cell r="K583" t="str">
            <v>覆盆莓籽油SPF防曬係數體外檢測</v>
          </cell>
          <cell r="L583">
            <v>5000</v>
          </cell>
          <cell r="M583">
            <v>5000</v>
          </cell>
          <cell r="N583" t="str">
            <v>107/08/01</v>
          </cell>
          <cell r="O583" t="str">
            <v>107/12/31</v>
          </cell>
          <cell r="P583">
            <v>750</v>
          </cell>
        </row>
        <row r="584">
          <cell r="A584" t="str">
            <v>HK107-004</v>
          </cell>
          <cell r="B584">
            <v>107</v>
          </cell>
          <cell r="C584">
            <v>107</v>
          </cell>
          <cell r="D584" t="str">
            <v>民生創新學院</v>
          </cell>
          <cell r="E584" t="str">
            <v>妝品系</v>
          </cell>
          <cell r="F584" t="str">
            <v>易光輝</v>
          </cell>
          <cell r="G584" t="str">
            <v>王曉芬，小深耕計畫，不可補助</v>
          </cell>
          <cell r="H584" t="str">
            <v>產學合作研究計畫</v>
          </cell>
          <cell r="I584" t="str">
            <v>美科實業有限公司</v>
          </cell>
          <cell r="K584" t="str">
            <v>頭皮個案研究與發表國際期刊</v>
          </cell>
          <cell r="L584">
            <v>100000</v>
          </cell>
          <cell r="M584">
            <v>100000</v>
          </cell>
          <cell r="N584" t="str">
            <v>107/11/01</v>
          </cell>
          <cell r="O584" t="str">
            <v>108/11/30</v>
          </cell>
          <cell r="P584">
            <v>15000</v>
          </cell>
        </row>
        <row r="585">
          <cell r="A585" t="str">
            <v>HK107-005</v>
          </cell>
          <cell r="B585">
            <v>107</v>
          </cell>
          <cell r="C585">
            <v>107</v>
          </cell>
          <cell r="D585" t="str">
            <v>民生創新學院</v>
          </cell>
          <cell r="E585" t="str">
            <v>妝品系</v>
          </cell>
          <cell r="F585" t="str">
            <v>周怡真</v>
          </cell>
          <cell r="G585" t="str">
            <v>鄭德輝</v>
          </cell>
          <cell r="H585" t="str">
            <v>產學合作研究計畫</v>
          </cell>
          <cell r="I585" t="str">
            <v>藝璞兒股份有限公司</v>
          </cell>
          <cell r="K585" t="str">
            <v>杜仲萃取液之開發與研究</v>
          </cell>
          <cell r="L585">
            <v>180000</v>
          </cell>
          <cell r="M585">
            <v>180000</v>
          </cell>
          <cell r="N585" t="str">
            <v>107/08/01</v>
          </cell>
          <cell r="O585" t="str">
            <v>108/07/31</v>
          </cell>
          <cell r="P585">
            <v>27000</v>
          </cell>
        </row>
        <row r="586">
          <cell r="A586" t="str">
            <v>HK107-006</v>
          </cell>
          <cell r="B586">
            <v>107</v>
          </cell>
          <cell r="C586">
            <v>107</v>
          </cell>
          <cell r="D586" t="str">
            <v>民生創新學院</v>
          </cell>
          <cell r="E586" t="str">
            <v>美髮系</v>
          </cell>
          <cell r="F586" t="str">
            <v>王羿淩</v>
          </cell>
          <cell r="G586" t="str">
            <v>王曉芬</v>
          </cell>
          <cell r="H586" t="str">
            <v>產學合作研究計畫</v>
          </cell>
          <cell r="I586" t="str">
            <v>CCI教育學院</v>
          </cell>
          <cell r="K586" t="str">
            <v>CCI教育學院產學合作教育計畫</v>
          </cell>
          <cell r="L586">
            <v>200000</v>
          </cell>
          <cell r="M586">
            <v>200000</v>
          </cell>
          <cell r="N586" t="str">
            <v>107/08/01</v>
          </cell>
          <cell r="O586" t="str">
            <v>107/12/31</v>
          </cell>
          <cell r="P586">
            <v>30000</v>
          </cell>
        </row>
        <row r="587">
          <cell r="A587" t="str">
            <v>HK107-007</v>
          </cell>
          <cell r="B587">
            <v>107</v>
          </cell>
          <cell r="C587">
            <v>107</v>
          </cell>
          <cell r="D587" t="str">
            <v>民生創新學院</v>
          </cell>
          <cell r="E587" t="str">
            <v>食科系</v>
          </cell>
          <cell r="F587" t="str">
            <v>林麗雲</v>
          </cell>
          <cell r="H587" t="str">
            <v>產學合作研究計畫</v>
          </cell>
          <cell r="I587" t="str">
            <v>鑫鼎王餐飲股份有限公司</v>
          </cell>
          <cell r="K587" t="str">
            <v>食品安全性之評估</v>
          </cell>
          <cell r="L587">
            <v>53250</v>
          </cell>
          <cell r="M587">
            <v>53250</v>
          </cell>
          <cell r="N587" t="str">
            <v>107/08/01</v>
          </cell>
          <cell r="O587" t="str">
            <v>109/02/28</v>
          </cell>
          <cell r="P587">
            <v>7988</v>
          </cell>
        </row>
        <row r="588">
          <cell r="A588" t="str">
            <v>HK107-008</v>
          </cell>
          <cell r="B588">
            <v>107</v>
          </cell>
          <cell r="C588">
            <v>107</v>
          </cell>
          <cell r="D588" t="str">
            <v>民生創新學院</v>
          </cell>
          <cell r="E588" t="str">
            <v>妝品系</v>
          </cell>
          <cell r="F588" t="str">
            <v>詹錦豐</v>
          </cell>
          <cell r="H588" t="str">
            <v>產學合作研究計畫</v>
          </cell>
          <cell r="I588" t="str">
            <v>味丹生物科技股份有限公司</v>
          </cell>
          <cell r="K588" t="str">
            <v>專利申請補充之人體試驗計畫</v>
          </cell>
          <cell r="L588">
            <v>280000</v>
          </cell>
          <cell r="M588">
            <v>280000</v>
          </cell>
          <cell r="N588" t="str">
            <v>107/08/01</v>
          </cell>
          <cell r="O588" t="str">
            <v>108/01/31</v>
          </cell>
          <cell r="P588">
            <v>42000</v>
          </cell>
        </row>
        <row r="589">
          <cell r="A589" t="str">
            <v>HK107-009</v>
          </cell>
          <cell r="B589">
            <v>107</v>
          </cell>
          <cell r="C589">
            <v>107</v>
          </cell>
          <cell r="D589" t="str">
            <v>智慧科技學院</v>
          </cell>
          <cell r="E589" t="str">
            <v>環安系</v>
          </cell>
          <cell r="F589" t="str">
            <v>溫志中</v>
          </cell>
          <cell r="G589" t="str">
            <v>(國際產學)
王俊欽</v>
          </cell>
          <cell r="H589" t="str">
            <v>產學合作研究計畫</v>
          </cell>
          <cell r="I589" t="str">
            <v>Corrosion &amp; Water-Control Shared Services BV Corporation</v>
          </cell>
          <cell r="K589" t="str">
            <v>Module of AL-compound distribution after melting of Aluminum sacrificial anode in the offshore of Changhua County Service Project</v>
          </cell>
          <cell r="L589">
            <v>750000</v>
          </cell>
          <cell r="M589">
            <v>750000</v>
          </cell>
          <cell r="N589" t="str">
            <v>107/09/01</v>
          </cell>
          <cell r="O589" t="str">
            <v>109/12/31</v>
          </cell>
          <cell r="P589">
            <v>112500</v>
          </cell>
        </row>
        <row r="590">
          <cell r="A590" t="str">
            <v>HK107-010</v>
          </cell>
          <cell r="B590">
            <v>107</v>
          </cell>
          <cell r="C590">
            <v>107</v>
          </cell>
          <cell r="D590" t="str">
            <v>民生創新學院</v>
          </cell>
          <cell r="E590" t="str">
            <v>美髮系</v>
          </cell>
          <cell r="F590" t="str">
            <v>王曉芬</v>
          </cell>
          <cell r="G590" t="str">
            <v>推廣
(選單位承接)</v>
          </cell>
          <cell r="H590" t="str">
            <v>產學合作研究計畫</v>
          </cell>
          <cell r="I590" t="str">
            <v>名留國際股份有限公司</v>
          </cell>
          <cell r="K590" t="str">
            <v>美髮從業人員教育訓練產學合作案第13期A班</v>
          </cell>
          <cell r="L590">
            <v>329000</v>
          </cell>
          <cell r="M590">
            <v>329000</v>
          </cell>
          <cell r="N590" t="str">
            <v>107/09/05</v>
          </cell>
          <cell r="O590" t="str">
            <v>108/01/03</v>
          </cell>
          <cell r="P590">
            <v>59220</v>
          </cell>
        </row>
        <row r="591">
          <cell r="A591" t="str">
            <v>HK107-011</v>
          </cell>
          <cell r="B591">
            <v>107</v>
          </cell>
          <cell r="C591">
            <v>107</v>
          </cell>
          <cell r="D591" t="str">
            <v>民生創新學院</v>
          </cell>
          <cell r="E591" t="str">
            <v>妝品系</v>
          </cell>
          <cell r="F591" t="str">
            <v>易光輝</v>
          </cell>
          <cell r="G591" t="str">
            <v>王曉芬</v>
          </cell>
          <cell r="H591" t="str">
            <v>產學合作研究計畫</v>
          </cell>
          <cell r="I591" t="str">
            <v>自然力國際有限公司</v>
          </cell>
          <cell r="K591" t="str">
            <v>以NMR檢測6款水分子團之研究</v>
          </cell>
          <cell r="L591">
            <v>17250</v>
          </cell>
          <cell r="M591">
            <v>17250</v>
          </cell>
          <cell r="N591" t="str">
            <v>107/08/01</v>
          </cell>
          <cell r="O591" t="str">
            <v>107/10/30</v>
          </cell>
          <cell r="P591">
            <v>2588</v>
          </cell>
        </row>
        <row r="592">
          <cell r="A592" t="str">
            <v>HK107-012</v>
          </cell>
          <cell r="B592">
            <v>107</v>
          </cell>
          <cell r="C592">
            <v>107</v>
          </cell>
          <cell r="D592" t="str">
            <v>民生創新學院</v>
          </cell>
          <cell r="E592" t="str">
            <v>妝品系</v>
          </cell>
          <cell r="F592" t="str">
            <v>歐明秋</v>
          </cell>
          <cell r="G592" t="str">
            <v>林麗雲</v>
          </cell>
          <cell r="H592" t="str">
            <v>產學合作研究計畫</v>
          </cell>
          <cell r="I592" t="str">
            <v>澄逸行銷有限公司</v>
          </cell>
          <cell r="K592" t="str">
            <v>日月潭意象香氛擴香製品開發</v>
          </cell>
          <cell r="L592">
            <v>52000</v>
          </cell>
          <cell r="M592">
            <v>52000</v>
          </cell>
          <cell r="N592" t="str">
            <v>107/08/01</v>
          </cell>
          <cell r="O592" t="str">
            <v>107/12/31</v>
          </cell>
          <cell r="P592">
            <v>0</v>
          </cell>
        </row>
        <row r="593">
          <cell r="A593" t="str">
            <v>HK107-013</v>
          </cell>
          <cell r="B593">
            <v>107</v>
          </cell>
          <cell r="C593">
            <v>107</v>
          </cell>
          <cell r="D593" t="str">
            <v>民生創新學院</v>
          </cell>
          <cell r="E593" t="str">
            <v>多遊系</v>
          </cell>
          <cell r="F593" t="str">
            <v>林俊榮</v>
          </cell>
          <cell r="G593" t="str">
            <v>(國際產學)陳亮汝
張怡君</v>
          </cell>
          <cell r="H593" t="str">
            <v>產學合作研究計畫</v>
          </cell>
          <cell r="I593" t="str">
            <v>C.L.S INDUSTRIAL CO.,LTD.</v>
          </cell>
          <cell r="K593" t="str">
            <v>智慧工廠資訊顧問服務</v>
          </cell>
          <cell r="L593">
            <v>303800</v>
          </cell>
          <cell r="M593">
            <v>303800</v>
          </cell>
          <cell r="N593" t="str">
            <v>107/10/01</v>
          </cell>
          <cell r="O593" t="str">
            <v>108/09/30</v>
          </cell>
          <cell r="P593">
            <v>45570</v>
          </cell>
        </row>
        <row r="594">
          <cell r="A594" t="str">
            <v>HK107-014</v>
          </cell>
          <cell r="B594">
            <v>107</v>
          </cell>
          <cell r="C594">
            <v>107</v>
          </cell>
          <cell r="D594" t="str">
            <v>智慧科技學院</v>
          </cell>
          <cell r="E594" t="str">
            <v>醫工系</v>
          </cell>
          <cell r="F594" t="str">
            <v>王耀金</v>
          </cell>
          <cell r="H594" t="str">
            <v>產學合作研究計畫</v>
          </cell>
          <cell r="I594" t="str">
            <v>荃合科技股份有限公司</v>
          </cell>
          <cell r="K594" t="str">
            <v>智慧型室內可調色溫之光電元件製程開發</v>
          </cell>
          <cell r="L594">
            <v>100000</v>
          </cell>
          <cell r="M594">
            <v>100000</v>
          </cell>
          <cell r="N594" t="str">
            <v>107/09/01</v>
          </cell>
          <cell r="O594" t="str">
            <v>108/08/31</v>
          </cell>
          <cell r="P594">
            <v>15000</v>
          </cell>
        </row>
        <row r="595">
          <cell r="A595" t="str">
            <v>HK107-015</v>
          </cell>
          <cell r="B595">
            <v>107</v>
          </cell>
          <cell r="C595">
            <v>107</v>
          </cell>
          <cell r="D595" t="str">
            <v>智慧科技學院</v>
          </cell>
          <cell r="E595" t="str">
            <v>醫工系</v>
          </cell>
          <cell r="F595" t="str">
            <v>鮑建國</v>
          </cell>
          <cell r="H595" t="str">
            <v>產學合作研究計畫</v>
          </cell>
          <cell r="I595" t="str">
            <v>台灣匯芯科技有限公司</v>
          </cell>
          <cell r="K595" t="str">
            <v>愛力通共振眼鏡對體表微循環血流影響之檢測</v>
          </cell>
          <cell r="L595">
            <v>7000</v>
          </cell>
          <cell r="M595">
            <v>7000</v>
          </cell>
          <cell r="N595" t="str">
            <v>107/08/20</v>
          </cell>
          <cell r="O595" t="str">
            <v>108/07/31</v>
          </cell>
          <cell r="P595">
            <v>1050</v>
          </cell>
        </row>
        <row r="596">
          <cell r="A596" t="str">
            <v>HK107-016</v>
          </cell>
          <cell r="B596">
            <v>107</v>
          </cell>
          <cell r="C596">
            <v>107</v>
          </cell>
          <cell r="D596" t="str">
            <v>醫療健康學院</v>
          </cell>
          <cell r="E596" t="str">
            <v>健管系</v>
          </cell>
          <cell r="F596" t="str">
            <v>施博文</v>
          </cell>
          <cell r="G596" t="str">
            <v>(國際產學)
陳亮汝</v>
          </cell>
          <cell r="H596" t="str">
            <v>產學合作研究計畫</v>
          </cell>
          <cell r="I596" t="str">
            <v>越南林醫師診所(越南胡志明市公準法律投資諮詢公司委託)</v>
          </cell>
          <cell r="K596" t="str">
            <v>胡志明市新設立醫務所規畫案：含規劃、後續輔導、營運諮詢</v>
          </cell>
          <cell r="L596">
            <v>300000</v>
          </cell>
          <cell r="M596">
            <v>300000</v>
          </cell>
          <cell r="N596" t="str">
            <v>107/09/01</v>
          </cell>
          <cell r="O596" t="str">
            <v>110/08/31</v>
          </cell>
          <cell r="P596">
            <v>45000</v>
          </cell>
        </row>
        <row r="597">
          <cell r="A597" t="str">
            <v>HK107-017</v>
          </cell>
          <cell r="B597">
            <v>107</v>
          </cell>
          <cell r="C597">
            <v>107</v>
          </cell>
          <cell r="D597" t="str">
            <v>民生創新學院</v>
          </cell>
          <cell r="E597" t="str">
            <v>英語系</v>
          </cell>
          <cell r="F597" t="str">
            <v>陳美伶</v>
          </cell>
          <cell r="H597" t="str">
            <v>產學合作研究計畫</v>
          </cell>
          <cell r="I597" t="str">
            <v>華府旅行社股份有限公司</v>
          </cell>
          <cell r="K597" t="str">
            <v>觀光產業人才培育計畫</v>
          </cell>
          <cell r="L597">
            <v>24458</v>
          </cell>
          <cell r="M597">
            <v>24458</v>
          </cell>
          <cell r="N597" t="str">
            <v>107/09/01</v>
          </cell>
          <cell r="O597" t="str">
            <v>107/12/30</v>
          </cell>
          <cell r="P597">
            <v>0</v>
          </cell>
        </row>
        <row r="598">
          <cell r="A598" t="str">
            <v>HK107-018</v>
          </cell>
          <cell r="B598">
            <v>107</v>
          </cell>
          <cell r="C598">
            <v>107</v>
          </cell>
          <cell r="D598" t="str">
            <v>民生創新學院</v>
          </cell>
          <cell r="E598" t="str">
            <v>妝品系</v>
          </cell>
          <cell r="F598" t="str">
            <v>易光輝</v>
          </cell>
          <cell r="G598" t="str">
            <v>王曉芬</v>
          </cell>
          <cell r="H598" t="str">
            <v>產學合作研究計畫</v>
          </cell>
          <cell r="I598" t="str">
            <v>聖境生技股份有限公司</v>
          </cell>
          <cell r="K598" t="str">
            <v>以GC/MS檢測神采飛揚成分之研究</v>
          </cell>
          <cell r="L598">
            <v>9200</v>
          </cell>
          <cell r="M598">
            <v>9200</v>
          </cell>
          <cell r="N598" t="str">
            <v>107/09/01</v>
          </cell>
          <cell r="O598" t="str">
            <v>107/12/31</v>
          </cell>
          <cell r="P598">
            <v>1380</v>
          </cell>
        </row>
        <row r="599">
          <cell r="A599" t="str">
            <v>HK107-019</v>
          </cell>
          <cell r="B599">
            <v>107</v>
          </cell>
          <cell r="C599">
            <v>107</v>
          </cell>
          <cell r="D599" t="str">
            <v>民生創新學院</v>
          </cell>
          <cell r="E599" t="str">
            <v>妝品系</v>
          </cell>
          <cell r="F599" t="str">
            <v>易光輝</v>
          </cell>
          <cell r="G599" t="str">
            <v>王曉芬</v>
          </cell>
          <cell r="H599" t="str">
            <v>產學合作研究計畫</v>
          </cell>
          <cell r="I599" t="str">
            <v>聖境生技股份有限公司</v>
          </cell>
          <cell r="K599" t="str">
            <v>以GC/MS檢測美好時光成分之研究</v>
          </cell>
          <cell r="L599">
            <v>9200</v>
          </cell>
          <cell r="M599">
            <v>9200</v>
          </cell>
          <cell r="N599" t="str">
            <v>107/09/01</v>
          </cell>
          <cell r="O599" t="str">
            <v>107/12/31</v>
          </cell>
          <cell r="P599">
            <v>1380</v>
          </cell>
        </row>
        <row r="600">
          <cell r="A600" t="str">
            <v>HK107-020</v>
          </cell>
          <cell r="B600">
            <v>107</v>
          </cell>
          <cell r="C600">
            <v>107</v>
          </cell>
          <cell r="D600" t="str">
            <v>民生創新學院</v>
          </cell>
          <cell r="E600" t="str">
            <v>妝品系</v>
          </cell>
          <cell r="F600" t="str">
            <v>易光輝</v>
          </cell>
          <cell r="G600" t="str">
            <v>王曉芬</v>
          </cell>
          <cell r="H600" t="str">
            <v>產學合作研究計畫</v>
          </cell>
          <cell r="I600" t="str">
            <v>聖境生技股份有限公司</v>
          </cell>
          <cell r="K600" t="str">
            <v>以GC/MS檢測守護天使成分之研究</v>
          </cell>
          <cell r="L600">
            <v>9200</v>
          </cell>
          <cell r="M600">
            <v>9200</v>
          </cell>
          <cell r="N600" t="str">
            <v>107/09/01</v>
          </cell>
          <cell r="O600" t="str">
            <v>107/12/31</v>
          </cell>
          <cell r="P600">
            <v>1380</v>
          </cell>
        </row>
        <row r="601">
          <cell r="A601" t="str">
            <v>HK107-021</v>
          </cell>
          <cell r="B601">
            <v>107</v>
          </cell>
          <cell r="C601">
            <v>107</v>
          </cell>
          <cell r="D601" t="str">
            <v>民生創新學院</v>
          </cell>
          <cell r="E601" t="str">
            <v>妝品系</v>
          </cell>
          <cell r="F601" t="str">
            <v>易光輝</v>
          </cell>
          <cell r="G601" t="str">
            <v>王曉芬</v>
          </cell>
          <cell r="H601" t="str">
            <v>產學合作研究計畫</v>
          </cell>
          <cell r="I601" t="str">
            <v>聖境生技股份有限公司</v>
          </cell>
          <cell r="K601" t="str">
            <v>以GC/MS檢測青春之泉成分之研究</v>
          </cell>
          <cell r="L601">
            <v>9200</v>
          </cell>
          <cell r="M601">
            <v>9200</v>
          </cell>
          <cell r="N601" t="str">
            <v>107/09/01</v>
          </cell>
          <cell r="O601" t="str">
            <v>107/12/31</v>
          </cell>
          <cell r="P601">
            <v>1380</v>
          </cell>
        </row>
        <row r="602">
          <cell r="A602" t="str">
            <v>HK107-022</v>
          </cell>
          <cell r="B602">
            <v>107</v>
          </cell>
          <cell r="C602">
            <v>107</v>
          </cell>
          <cell r="D602" t="str">
            <v>民生創新學院</v>
          </cell>
          <cell r="E602" t="str">
            <v>妝品系</v>
          </cell>
          <cell r="F602" t="str">
            <v>易光輝</v>
          </cell>
          <cell r="G602" t="str">
            <v>王曉芬</v>
          </cell>
          <cell r="H602" t="str">
            <v>產學合作研究計畫</v>
          </cell>
          <cell r="I602" t="str">
            <v>雨利行生化科技實業有限公司</v>
          </cell>
          <cell r="K602" t="str">
            <v>以GC/MS檢測芳樟油之研究</v>
          </cell>
          <cell r="L602">
            <v>9200</v>
          </cell>
          <cell r="M602">
            <v>9200</v>
          </cell>
          <cell r="N602" t="str">
            <v>107/09/10</v>
          </cell>
          <cell r="O602" t="str">
            <v>107/12/31</v>
          </cell>
          <cell r="P602">
            <v>1380</v>
          </cell>
        </row>
        <row r="603">
          <cell r="A603" t="str">
            <v>HK107-023</v>
          </cell>
          <cell r="B603">
            <v>107</v>
          </cell>
          <cell r="C603">
            <v>107</v>
          </cell>
          <cell r="D603" t="str">
            <v>民生創新學院</v>
          </cell>
          <cell r="E603" t="str">
            <v>妝品系</v>
          </cell>
          <cell r="F603" t="str">
            <v>易光輝</v>
          </cell>
          <cell r="G603" t="str">
            <v>王曉芬</v>
          </cell>
          <cell r="H603" t="str">
            <v>產學合作研究計畫</v>
          </cell>
          <cell r="I603" t="str">
            <v>雨利行生化科技實業有限公司</v>
          </cell>
          <cell r="K603" t="str">
            <v>以GC/MS檢測本樟油之研究</v>
          </cell>
          <cell r="L603">
            <v>9200</v>
          </cell>
          <cell r="M603">
            <v>9200</v>
          </cell>
          <cell r="N603" t="str">
            <v>107/09/10</v>
          </cell>
          <cell r="O603" t="str">
            <v>107/12/31</v>
          </cell>
          <cell r="P603">
            <v>1380</v>
          </cell>
        </row>
        <row r="604">
          <cell r="A604" t="str">
            <v>HK107-024</v>
          </cell>
          <cell r="B604">
            <v>107</v>
          </cell>
          <cell r="C604">
            <v>107</v>
          </cell>
          <cell r="D604" t="str">
            <v>民生創新學院</v>
          </cell>
          <cell r="E604" t="str">
            <v>食科系</v>
          </cell>
          <cell r="F604" t="str">
            <v>林建谷</v>
          </cell>
          <cell r="H604" t="str">
            <v>產學合作研究計畫</v>
          </cell>
          <cell r="I604" t="str">
            <v>侑芳食品廠</v>
          </cell>
          <cell r="K604" t="str">
            <v>107-109年度盒餐營養衛生檢驗計畫</v>
          </cell>
          <cell r="L604">
            <v>300000</v>
          </cell>
          <cell r="M604">
            <v>300000</v>
          </cell>
          <cell r="N604" t="str">
            <v>107/09/15</v>
          </cell>
          <cell r="O604" t="str">
            <v>109/12/31</v>
          </cell>
          <cell r="P604">
            <v>45000</v>
          </cell>
        </row>
        <row r="605">
          <cell r="A605" t="str">
            <v>HK107-025</v>
          </cell>
          <cell r="B605">
            <v>107</v>
          </cell>
          <cell r="C605">
            <v>107</v>
          </cell>
          <cell r="D605" t="str">
            <v>民生創新學院</v>
          </cell>
          <cell r="E605" t="str">
            <v>美髮系</v>
          </cell>
          <cell r="F605" t="str">
            <v>王曉芬</v>
          </cell>
          <cell r="G605" t="str">
            <v>易光輝</v>
          </cell>
          <cell r="H605" t="str">
            <v>產學合作研究計畫</v>
          </cell>
          <cell r="I605" t="str">
            <v>星際美容美髮有限公司</v>
          </cell>
          <cell r="K605" t="str">
            <v>星際美髮從業人員之形象與專業技能之教育訓練</v>
          </cell>
          <cell r="L605">
            <v>67800</v>
          </cell>
          <cell r="M605">
            <v>67800</v>
          </cell>
          <cell r="N605" t="str">
            <v>107/09/01</v>
          </cell>
          <cell r="O605" t="str">
            <v>108/06/30</v>
          </cell>
          <cell r="P605">
            <v>10170</v>
          </cell>
        </row>
        <row r="606">
          <cell r="A606" t="str">
            <v>HK107-026</v>
          </cell>
          <cell r="B606">
            <v>107</v>
          </cell>
          <cell r="C606">
            <v>107</v>
          </cell>
          <cell r="D606" t="str">
            <v>醫療健康學院</v>
          </cell>
          <cell r="E606" t="str">
            <v>健管系</v>
          </cell>
          <cell r="F606" t="str">
            <v>陳亮汝</v>
          </cell>
          <cell r="G606" t="str">
            <v>蔡銘祝</v>
          </cell>
          <cell r="H606" t="str">
            <v>產學合作研究計畫</v>
          </cell>
          <cell r="I606" t="str">
            <v>金源益食品有限公司</v>
          </cell>
          <cell r="K606" t="str">
            <v>銀饗力</v>
          </cell>
          <cell r="L606">
            <v>10000</v>
          </cell>
          <cell r="M606">
            <v>10000</v>
          </cell>
          <cell r="N606" t="str">
            <v>107/09/20</v>
          </cell>
          <cell r="O606" t="str">
            <v>107/12/31</v>
          </cell>
          <cell r="P606">
            <v>1500</v>
          </cell>
        </row>
        <row r="607">
          <cell r="A607" t="str">
            <v>HK107-027</v>
          </cell>
          <cell r="B607">
            <v>107</v>
          </cell>
          <cell r="C607">
            <v>107</v>
          </cell>
          <cell r="D607" t="str">
            <v>民生創新學院</v>
          </cell>
          <cell r="E607" t="str">
            <v>妝品系</v>
          </cell>
          <cell r="F607" t="str">
            <v>易光輝</v>
          </cell>
          <cell r="G607" t="str">
            <v>王曉芬</v>
          </cell>
          <cell r="H607" t="str">
            <v>產學合作研究計畫</v>
          </cell>
          <cell r="I607" t="str">
            <v>永泰昕股份有限公司</v>
          </cell>
          <cell r="K607" t="str">
            <v>經典護手霜之人體有效性研究</v>
          </cell>
          <cell r="L607">
            <v>174800</v>
          </cell>
          <cell r="M607">
            <v>174800</v>
          </cell>
          <cell r="N607" t="str">
            <v>107/09/20</v>
          </cell>
          <cell r="O607" t="str">
            <v>108/03/20</v>
          </cell>
          <cell r="P607">
            <v>26220</v>
          </cell>
        </row>
        <row r="608">
          <cell r="A608" t="str">
            <v>HK107-028</v>
          </cell>
          <cell r="B608">
            <v>107</v>
          </cell>
          <cell r="C608">
            <v>107</v>
          </cell>
          <cell r="D608" t="str">
            <v>民生創新學院</v>
          </cell>
          <cell r="E608" t="str">
            <v>文創系</v>
          </cell>
          <cell r="F608" t="str">
            <v>林敬榮</v>
          </cell>
          <cell r="H608" t="str">
            <v>產學合作研究計畫</v>
          </cell>
          <cell r="I608" t="str">
            <v>台中市梧棲區農會</v>
          </cell>
          <cell r="K608" t="str">
            <v>水果糕餅產品行銷</v>
          </cell>
          <cell r="L608">
            <v>75756</v>
          </cell>
          <cell r="M608">
            <v>75756</v>
          </cell>
          <cell r="N608" t="str">
            <v>107/09/01</v>
          </cell>
          <cell r="O608" t="str">
            <v>107/09/30</v>
          </cell>
          <cell r="P608">
            <v>11363</v>
          </cell>
        </row>
        <row r="609">
          <cell r="A609" t="str">
            <v>HK107-029</v>
          </cell>
          <cell r="B609">
            <v>107</v>
          </cell>
          <cell r="C609">
            <v>107</v>
          </cell>
          <cell r="D609" t="str">
            <v>民生創新學院</v>
          </cell>
          <cell r="E609" t="str">
            <v>食科系</v>
          </cell>
          <cell r="F609" t="str">
            <v>蔡政志</v>
          </cell>
          <cell r="H609" t="str">
            <v>產學合作研究計畫</v>
          </cell>
          <cell r="I609" t="str">
            <v>生合生物科技股份有限公司</v>
          </cell>
          <cell r="K609" t="str">
            <v>探討ETEC誘導小鼠腸道發炎之預實驗</v>
          </cell>
          <cell r="L609">
            <v>100000</v>
          </cell>
          <cell r="M609">
            <v>100000</v>
          </cell>
          <cell r="N609" t="str">
            <v>107/10/01</v>
          </cell>
          <cell r="O609" t="str">
            <v>107/12/31</v>
          </cell>
          <cell r="P609">
            <v>15000</v>
          </cell>
        </row>
        <row r="610">
          <cell r="A610" t="str">
            <v>HK107-030</v>
          </cell>
          <cell r="B610">
            <v>107</v>
          </cell>
          <cell r="C610">
            <v>107</v>
          </cell>
          <cell r="D610" t="str">
            <v>民生創新學院</v>
          </cell>
          <cell r="E610" t="str">
            <v>妝品系</v>
          </cell>
          <cell r="F610" t="str">
            <v>易光輝</v>
          </cell>
          <cell r="G610" t="str">
            <v>王曉芬</v>
          </cell>
          <cell r="H610" t="str">
            <v>產學合作研究計畫</v>
          </cell>
          <cell r="I610" t="str">
            <v>美商多特瑞有限公司台灣分公司</v>
          </cell>
          <cell r="K610" t="str">
            <v>以GC/MS檢測薰衣草精油之甲醇與甲苯含量</v>
          </cell>
          <cell r="L610">
            <v>36000</v>
          </cell>
          <cell r="M610">
            <v>36000</v>
          </cell>
          <cell r="N610" t="str">
            <v>107/09/15</v>
          </cell>
          <cell r="O610" t="str">
            <v>107/12/31</v>
          </cell>
          <cell r="P610">
            <v>5400</v>
          </cell>
        </row>
        <row r="611">
          <cell r="A611" t="str">
            <v>HK107-031</v>
          </cell>
          <cell r="B611">
            <v>107</v>
          </cell>
          <cell r="C611">
            <v>107</v>
          </cell>
          <cell r="D611" t="str">
            <v>民生創新學院</v>
          </cell>
          <cell r="E611" t="str">
            <v>妝品系</v>
          </cell>
          <cell r="F611" t="str">
            <v>易光輝</v>
          </cell>
          <cell r="G611" t="str">
            <v>王曉芬</v>
          </cell>
          <cell r="H611" t="str">
            <v>產學合作研究計畫</v>
          </cell>
          <cell r="I611" t="str">
            <v>使之覺醒生化科技有限公司</v>
          </cell>
          <cell r="K611" t="str">
            <v>以GC/MS檢測真正薰衣草精油成分之研究</v>
          </cell>
          <cell r="L611">
            <v>9200</v>
          </cell>
          <cell r="M611">
            <v>9200</v>
          </cell>
          <cell r="N611" t="str">
            <v>107/09/21</v>
          </cell>
          <cell r="O611" t="str">
            <v>107/12/20</v>
          </cell>
          <cell r="P611">
            <v>1380</v>
          </cell>
        </row>
        <row r="612">
          <cell r="A612" t="str">
            <v>HK107-032</v>
          </cell>
          <cell r="B612">
            <v>107</v>
          </cell>
          <cell r="C612">
            <v>107</v>
          </cell>
          <cell r="D612" t="str">
            <v>民生創新學院</v>
          </cell>
          <cell r="E612" t="str">
            <v>美髮系</v>
          </cell>
          <cell r="F612" t="str">
            <v>邱蕙琳</v>
          </cell>
          <cell r="H612" t="str">
            <v>產學合作研究計畫</v>
          </cell>
          <cell r="I612" t="str">
            <v>快樂麗康股份有限公司</v>
          </cell>
          <cell r="K612" t="str">
            <v>美髮業美學藝術產學合作計畫</v>
          </cell>
          <cell r="L612">
            <v>55169</v>
          </cell>
          <cell r="M612">
            <v>55169</v>
          </cell>
          <cell r="N612" t="str">
            <v>107/10/01</v>
          </cell>
          <cell r="O612" t="str">
            <v>109/07/31</v>
          </cell>
          <cell r="P612">
            <v>8275</v>
          </cell>
        </row>
        <row r="613">
          <cell r="A613" t="str">
            <v>HK107-033</v>
          </cell>
          <cell r="B613">
            <v>107</v>
          </cell>
          <cell r="C613">
            <v>107</v>
          </cell>
          <cell r="D613" t="str">
            <v>民生創新學院</v>
          </cell>
          <cell r="E613" t="str">
            <v>妝品系</v>
          </cell>
          <cell r="F613" t="str">
            <v>易光輝</v>
          </cell>
          <cell r="G613" t="str">
            <v>王曉芬</v>
          </cell>
          <cell r="H613" t="str">
            <v>產學合作研究計畫</v>
          </cell>
          <cell r="I613" t="str">
            <v>使之覺醒生化科技有限公司</v>
          </cell>
          <cell r="K613" t="str">
            <v>以GC/MS檢測葡萄柚精油成分之研究</v>
          </cell>
          <cell r="L613">
            <v>9200</v>
          </cell>
          <cell r="M613">
            <v>9200</v>
          </cell>
          <cell r="N613" t="str">
            <v>107/09/21</v>
          </cell>
          <cell r="O613" t="str">
            <v>107/12/20</v>
          </cell>
          <cell r="P613">
            <v>1380</v>
          </cell>
        </row>
        <row r="614">
          <cell r="A614" t="str">
            <v>HK107-034</v>
          </cell>
          <cell r="B614">
            <v>107</v>
          </cell>
          <cell r="C614">
            <v>107</v>
          </cell>
          <cell r="D614" t="str">
            <v>民生創新學院</v>
          </cell>
          <cell r="E614" t="str">
            <v>美髮系</v>
          </cell>
          <cell r="F614" t="str">
            <v>王曉芬</v>
          </cell>
          <cell r="G614" t="str">
            <v>易光輝</v>
          </cell>
          <cell r="H614" t="str">
            <v>產學合作研究計畫</v>
          </cell>
          <cell r="I614" t="str">
            <v>百迅國際行銷有限公司</v>
          </cell>
          <cell r="K614" t="str">
            <v>BA-5肌密抗皺原液( BA-5 Intensive Anti-aging Serum )、BA-5 肌密抗皺精華液 ( BA-5 Intensive Anti-aging Essence )與BA-5 肌密抗皺活妍霜( BA-5 Intensive Anti-aging Cream )人體皮膚保養功效試驗計畫</v>
          </cell>
          <cell r="L614">
            <v>240000</v>
          </cell>
          <cell r="M614">
            <v>240000</v>
          </cell>
          <cell r="N614" t="str">
            <v>107/08/25</v>
          </cell>
          <cell r="O614" t="str">
            <v>108/03/30</v>
          </cell>
          <cell r="P614">
            <v>36000</v>
          </cell>
        </row>
        <row r="615">
          <cell r="A615" t="str">
            <v>HK107-035</v>
          </cell>
          <cell r="B615">
            <v>107</v>
          </cell>
          <cell r="C615">
            <v>107</v>
          </cell>
          <cell r="D615" t="str">
            <v>民生創新學院</v>
          </cell>
          <cell r="E615" t="str">
            <v>妝品系</v>
          </cell>
          <cell r="F615" t="str">
            <v>施珮緹</v>
          </cell>
          <cell r="H615" t="str">
            <v>產學合作研究計畫</v>
          </cell>
          <cell r="I615" t="str">
            <v>女人一生化妝品有限公司</v>
          </cell>
          <cell r="K615" t="str">
            <v>精油美膚應用</v>
          </cell>
          <cell r="L615">
            <v>50000</v>
          </cell>
          <cell r="M615">
            <v>50000</v>
          </cell>
          <cell r="N615" t="str">
            <v>107/09/01</v>
          </cell>
          <cell r="O615" t="str">
            <v>107/12/31</v>
          </cell>
          <cell r="P615">
            <v>7500</v>
          </cell>
        </row>
        <row r="616">
          <cell r="A616" t="str">
            <v>HK107-036</v>
          </cell>
          <cell r="B616">
            <v>107</v>
          </cell>
          <cell r="C616">
            <v>107</v>
          </cell>
          <cell r="D616" t="str">
            <v>民生創新學院</v>
          </cell>
          <cell r="E616" t="str">
            <v>英語系</v>
          </cell>
          <cell r="F616" t="str">
            <v>陳美伶</v>
          </cell>
          <cell r="H616" t="str">
            <v>產學合作研究計畫</v>
          </cell>
          <cell r="I616" t="str">
            <v>紀佳文理補習班</v>
          </cell>
          <cell r="K616" t="str">
            <v>英語教學實務經驗人才培育計畫</v>
          </cell>
          <cell r="L616">
            <v>12228</v>
          </cell>
          <cell r="M616">
            <v>12228</v>
          </cell>
          <cell r="N616" t="str">
            <v>107/09/01</v>
          </cell>
          <cell r="O616" t="str">
            <v>107/12/30</v>
          </cell>
          <cell r="P616">
            <v>0</v>
          </cell>
        </row>
        <row r="617">
          <cell r="A617" t="str">
            <v>HK107-037</v>
          </cell>
          <cell r="B617">
            <v>107</v>
          </cell>
          <cell r="C617">
            <v>107</v>
          </cell>
          <cell r="D617" t="str">
            <v>民生創新學院</v>
          </cell>
          <cell r="E617" t="str">
            <v>妝品系</v>
          </cell>
          <cell r="F617" t="str">
            <v>周怡真</v>
          </cell>
          <cell r="H617" t="str">
            <v>產學合作研究計畫</v>
          </cell>
          <cell r="I617" t="str">
            <v>將軍澳香島中學</v>
          </cell>
          <cell r="K617" t="str">
            <v>SPF防曬劑之檢測</v>
          </cell>
          <cell r="L617">
            <v>4000</v>
          </cell>
          <cell r="M617">
            <v>4000</v>
          </cell>
          <cell r="N617" t="str">
            <v>107/10/01</v>
          </cell>
          <cell r="O617" t="str">
            <v>107/12/31</v>
          </cell>
          <cell r="P617">
            <v>600</v>
          </cell>
        </row>
        <row r="618">
          <cell r="A618" t="str">
            <v>HK107-038</v>
          </cell>
          <cell r="B618">
            <v>107</v>
          </cell>
          <cell r="C618">
            <v>107</v>
          </cell>
          <cell r="D618" t="str">
            <v>民生創新學院</v>
          </cell>
          <cell r="E618" t="str">
            <v>妝品系</v>
          </cell>
          <cell r="F618" t="str">
            <v>易光輝</v>
          </cell>
          <cell r="G618" t="str">
            <v>王曉芬</v>
          </cell>
          <cell r="H618" t="str">
            <v>產學合作研究計畫</v>
          </cell>
          <cell r="I618" t="str">
            <v>許有仁</v>
          </cell>
          <cell r="K618" t="str">
            <v>以GC/MS檢測滾珠牛樟精油成分之研究</v>
          </cell>
          <cell r="L618">
            <v>9200</v>
          </cell>
          <cell r="M618">
            <v>9200</v>
          </cell>
          <cell r="N618" t="str">
            <v>107/10/01</v>
          </cell>
          <cell r="O618" t="str">
            <v>108/02/20</v>
          </cell>
          <cell r="P618">
            <v>1380</v>
          </cell>
        </row>
        <row r="619">
          <cell r="A619" t="str">
            <v>HK107-039</v>
          </cell>
          <cell r="B619">
            <v>107</v>
          </cell>
          <cell r="C619">
            <v>107</v>
          </cell>
          <cell r="D619" t="str">
            <v>民生創新學院</v>
          </cell>
          <cell r="E619" t="str">
            <v>餐旅系</v>
          </cell>
          <cell r="F619" t="str">
            <v>吳美燕</v>
          </cell>
          <cell r="G619" t="str">
            <v>葉佳山
吳胤瑱
鄭錦慶
黃志雄</v>
          </cell>
          <cell r="H619" t="str">
            <v>產學合作研究計畫</v>
          </cell>
          <cell r="I619" t="str">
            <v>財團法人太平洋崇光文教基金會</v>
          </cell>
          <cell r="K619" t="str">
            <v>2018 Top Talent For New Life 遠東餐廚達人賽2.0</v>
          </cell>
          <cell r="L619">
            <v>160000</v>
          </cell>
          <cell r="M619">
            <v>160000</v>
          </cell>
          <cell r="N619" t="str">
            <v>107/10/01</v>
          </cell>
          <cell r="O619" t="str">
            <v>108/01/31</v>
          </cell>
          <cell r="P619">
            <v>24000</v>
          </cell>
        </row>
        <row r="620">
          <cell r="A620" t="str">
            <v>HK107-040</v>
          </cell>
          <cell r="B620">
            <v>107</v>
          </cell>
          <cell r="C620">
            <v>107</v>
          </cell>
          <cell r="D620" t="str">
            <v>智慧科技學院</v>
          </cell>
          <cell r="E620" t="str">
            <v>環安系</v>
          </cell>
          <cell r="F620" t="str">
            <v>溫志中</v>
          </cell>
          <cell r="H620" t="str">
            <v>產學合作研究計畫</v>
          </cell>
          <cell r="I620" t="str">
            <v>東海大學</v>
          </cell>
          <cell r="K620" t="str">
            <v>107-108年度高美重要濕地(國家級)基礎調查計畫-土壤生態調查</v>
          </cell>
          <cell r="L620">
            <v>161146</v>
          </cell>
          <cell r="M620">
            <v>161146</v>
          </cell>
          <cell r="N620" t="str">
            <v>107/10/05</v>
          </cell>
          <cell r="O620" t="str">
            <v>108/10/31</v>
          </cell>
          <cell r="P620">
            <v>24172</v>
          </cell>
        </row>
        <row r="621">
          <cell r="A621" t="str">
            <v>HK107-041</v>
          </cell>
          <cell r="B621">
            <v>107</v>
          </cell>
          <cell r="C621">
            <v>107</v>
          </cell>
          <cell r="D621" t="str">
            <v>醫療健康學院</v>
          </cell>
          <cell r="E621" t="str">
            <v>營養系</v>
          </cell>
          <cell r="F621" t="str">
            <v>王涵</v>
          </cell>
          <cell r="H621" t="str">
            <v>產學合作研究計畫</v>
          </cell>
          <cell r="I621" t="str">
            <v>新賀斯國際有限公司</v>
          </cell>
          <cell r="K621" t="str">
            <v>特殊營養配方(Nutrawell Protein Powder)介入化學合併標靶治療之肺癌小鼠其治療效果與癌症惡病質影響</v>
          </cell>
          <cell r="L621">
            <v>550000</v>
          </cell>
          <cell r="M621">
            <v>550000</v>
          </cell>
          <cell r="N621" t="str">
            <v>107/11/01</v>
          </cell>
          <cell r="O621" t="str">
            <v>109/11/30</v>
          </cell>
          <cell r="P621">
            <v>82500</v>
          </cell>
        </row>
        <row r="622">
          <cell r="A622" t="str">
            <v>HK107-042</v>
          </cell>
          <cell r="B622">
            <v>107</v>
          </cell>
          <cell r="C622">
            <v>107</v>
          </cell>
          <cell r="D622" t="str">
            <v>民生創新學院</v>
          </cell>
          <cell r="E622" t="str">
            <v>食科系</v>
          </cell>
          <cell r="F622" t="str">
            <v>王俊勝</v>
          </cell>
          <cell r="H622" t="str">
            <v>產學合作研究計畫</v>
          </cell>
          <cell r="I622" t="str">
            <v>榮合食品股份有限公司</v>
          </cell>
          <cell r="K622" t="str">
            <v>紫蘇萃取液於烘培食品之推廣</v>
          </cell>
          <cell r="L622">
            <v>100000</v>
          </cell>
          <cell r="M622">
            <v>100000</v>
          </cell>
          <cell r="N622" t="str">
            <v>107/10/01</v>
          </cell>
          <cell r="O622" t="str">
            <v>108/09/30</v>
          </cell>
          <cell r="P622">
            <v>15000</v>
          </cell>
        </row>
        <row r="623">
          <cell r="A623" t="str">
            <v>HK107-043</v>
          </cell>
          <cell r="B623">
            <v>107</v>
          </cell>
          <cell r="C623">
            <v>107</v>
          </cell>
          <cell r="D623" t="str">
            <v>民生創新學院</v>
          </cell>
          <cell r="E623" t="str">
            <v>食科系</v>
          </cell>
          <cell r="F623" t="str">
            <v>林麗雲</v>
          </cell>
          <cell r="H623" t="str">
            <v>產學合作研究計畫</v>
          </cell>
          <cell r="I623" t="str">
            <v>榮合食品股份有限公司</v>
          </cell>
          <cell r="K623" t="str">
            <v>紫蘇萃取液於烘培食品之應用研發</v>
          </cell>
          <cell r="L623">
            <v>250000</v>
          </cell>
          <cell r="M623">
            <v>250000</v>
          </cell>
          <cell r="N623" t="str">
            <v>107/10/01</v>
          </cell>
          <cell r="O623" t="str">
            <v>108/09/30</v>
          </cell>
          <cell r="P623">
            <v>37500</v>
          </cell>
        </row>
        <row r="624">
          <cell r="A624" t="str">
            <v>HK107-044</v>
          </cell>
          <cell r="B624">
            <v>107</v>
          </cell>
          <cell r="C624">
            <v>107</v>
          </cell>
          <cell r="D624" t="str">
            <v>民生創新學院</v>
          </cell>
          <cell r="E624" t="str">
            <v>英語系</v>
          </cell>
          <cell r="F624" t="str">
            <v>蔡智欣</v>
          </cell>
          <cell r="G624" t="str">
            <v>鄭景媚</v>
          </cell>
          <cell r="H624" t="str">
            <v>產學合作研究計畫</v>
          </cell>
          <cell r="I624" t="str">
            <v>台中市私立小蜜蜂文理短期補習班</v>
          </cell>
          <cell r="K624" t="str">
            <v>英語教學產業人才培訓產學合作計畫(五)</v>
          </cell>
          <cell r="L624">
            <v>59461</v>
          </cell>
          <cell r="M624">
            <v>59461</v>
          </cell>
          <cell r="N624" t="str">
            <v>107/11/01</v>
          </cell>
          <cell r="O624" t="str">
            <v>108/01/31</v>
          </cell>
          <cell r="P624">
            <v>0</v>
          </cell>
        </row>
        <row r="625">
          <cell r="A625" t="str">
            <v>HK107-045</v>
          </cell>
          <cell r="B625">
            <v>107</v>
          </cell>
          <cell r="C625">
            <v>107</v>
          </cell>
          <cell r="D625" t="str">
            <v>民生創新學院</v>
          </cell>
          <cell r="E625" t="str">
            <v>餐旅系</v>
          </cell>
          <cell r="F625" t="str">
            <v>許素鈴</v>
          </cell>
          <cell r="G625" t="str">
            <v>廖國智</v>
          </cell>
          <cell r="H625" t="str">
            <v>產學合作研究計畫</v>
          </cell>
          <cell r="I625" t="str">
            <v>廣懋圖書股份有限公司</v>
          </cell>
          <cell r="K625" t="str">
            <v>飲料實務與餐飲服務技術教材製作研究計畫</v>
          </cell>
          <cell r="L625">
            <v>500000</v>
          </cell>
          <cell r="M625">
            <v>500000</v>
          </cell>
          <cell r="N625" t="str">
            <v>107/10/10</v>
          </cell>
          <cell r="O625" t="str">
            <v>110/07/31</v>
          </cell>
          <cell r="P625">
            <v>75000</v>
          </cell>
        </row>
        <row r="626">
          <cell r="A626" t="str">
            <v>HK107-046</v>
          </cell>
          <cell r="B626">
            <v>107</v>
          </cell>
          <cell r="C626">
            <v>106</v>
          </cell>
          <cell r="D626" t="str">
            <v>智慧科技學院</v>
          </cell>
          <cell r="E626" t="str">
            <v>環安系</v>
          </cell>
          <cell r="F626" t="str">
            <v>黃文鑑</v>
          </cell>
          <cell r="H626" t="str">
            <v>產學合作研究計畫</v>
          </cell>
          <cell r="I626" t="str">
            <v>惠民實業股份有限公司</v>
          </cell>
          <cell r="K626" t="str">
            <v>107年臺中市東大溪現地處理設施委託代操作維護工作-水質分析</v>
          </cell>
          <cell r="L626">
            <v>104400</v>
          </cell>
          <cell r="M626">
            <v>104400</v>
          </cell>
          <cell r="N626" t="str">
            <v>107/07/15</v>
          </cell>
          <cell r="O626" t="str">
            <v>108/07/14</v>
          </cell>
          <cell r="P626">
            <v>15660</v>
          </cell>
        </row>
        <row r="627">
          <cell r="A627" t="str">
            <v>HK107-047</v>
          </cell>
          <cell r="B627">
            <v>107</v>
          </cell>
          <cell r="C627">
            <v>107</v>
          </cell>
          <cell r="D627" t="str">
            <v>民生創新學院</v>
          </cell>
          <cell r="E627" t="str">
            <v>妝品系</v>
          </cell>
          <cell r="F627" t="str">
            <v>易光輝</v>
          </cell>
          <cell r="G627" t="str">
            <v>王曉芬</v>
          </cell>
          <cell r="H627" t="str">
            <v>產學合作研究計畫</v>
          </cell>
          <cell r="I627" t="str">
            <v>使之覺醒生化科技有限公司</v>
          </cell>
          <cell r="K627" t="str">
            <v>以GC/MS檢測茶樹精油成分之研究</v>
          </cell>
          <cell r="L627">
            <v>9200</v>
          </cell>
          <cell r="M627">
            <v>9200</v>
          </cell>
          <cell r="N627" t="str">
            <v>107/10/13</v>
          </cell>
          <cell r="O627" t="str">
            <v>108/02/12</v>
          </cell>
          <cell r="P627">
            <v>1380</v>
          </cell>
        </row>
        <row r="628">
          <cell r="A628" t="str">
            <v>HK107-048</v>
          </cell>
          <cell r="B628">
            <v>107</v>
          </cell>
          <cell r="C628">
            <v>107</v>
          </cell>
          <cell r="D628" t="str">
            <v>民生創新學院</v>
          </cell>
          <cell r="E628" t="str">
            <v>妝品系</v>
          </cell>
          <cell r="F628" t="str">
            <v>易光輝</v>
          </cell>
          <cell r="G628" t="str">
            <v>王曉芬</v>
          </cell>
          <cell r="H628" t="str">
            <v>產學合作研究計畫</v>
          </cell>
          <cell r="I628" t="str">
            <v>使之覺醒生化科技有限公司</v>
          </cell>
          <cell r="K628" t="str">
            <v>以GC/MS檢測橙花精油成分之研究</v>
          </cell>
          <cell r="L628">
            <v>9200</v>
          </cell>
          <cell r="M628">
            <v>9200</v>
          </cell>
          <cell r="N628" t="str">
            <v>107/10/13</v>
          </cell>
          <cell r="O628" t="str">
            <v>108/02/12</v>
          </cell>
          <cell r="P628">
            <v>1380</v>
          </cell>
        </row>
        <row r="629">
          <cell r="A629" t="str">
            <v>HK107-049</v>
          </cell>
          <cell r="B629">
            <v>107</v>
          </cell>
          <cell r="C629">
            <v>107</v>
          </cell>
          <cell r="D629" t="str">
            <v>民生創新學院</v>
          </cell>
          <cell r="E629" t="str">
            <v>妝品系</v>
          </cell>
          <cell r="F629" t="str">
            <v>易光輝</v>
          </cell>
          <cell r="G629" t="str">
            <v>王曉芬</v>
          </cell>
          <cell r="H629" t="str">
            <v>產學合作研究計畫</v>
          </cell>
          <cell r="I629" t="str">
            <v>使之覺醒生化科技有限公司</v>
          </cell>
          <cell r="K629" t="str">
            <v>以GC/MS檢測澳洲尤加利精油成分之研究</v>
          </cell>
          <cell r="L629">
            <v>9200</v>
          </cell>
          <cell r="M629">
            <v>9200</v>
          </cell>
          <cell r="N629" t="str">
            <v>107/10/13</v>
          </cell>
          <cell r="O629" t="str">
            <v>108/02/12</v>
          </cell>
          <cell r="P629">
            <v>1380</v>
          </cell>
        </row>
        <row r="630">
          <cell r="A630" t="str">
            <v>HK107-050</v>
          </cell>
          <cell r="B630">
            <v>107</v>
          </cell>
          <cell r="C630">
            <v>107</v>
          </cell>
          <cell r="D630" t="str">
            <v>民生創新學院</v>
          </cell>
          <cell r="E630" t="str">
            <v>妝品系</v>
          </cell>
          <cell r="F630" t="str">
            <v>易光輝</v>
          </cell>
          <cell r="G630" t="str">
            <v>王曉芬</v>
          </cell>
          <cell r="H630" t="str">
            <v>產學合作研究計畫</v>
          </cell>
          <cell r="I630" t="str">
            <v>使之覺醒生化科技有限公司</v>
          </cell>
          <cell r="K630" t="str">
            <v>以GC/MS檢測大馬士革玫瑰精油成分之研究</v>
          </cell>
          <cell r="L630">
            <v>9200</v>
          </cell>
          <cell r="M630">
            <v>9200</v>
          </cell>
          <cell r="N630" t="str">
            <v>107/10/13</v>
          </cell>
          <cell r="O630" t="str">
            <v>108/02/12</v>
          </cell>
          <cell r="P630">
            <v>1380</v>
          </cell>
        </row>
        <row r="631">
          <cell r="A631" t="str">
            <v>HK107-051</v>
          </cell>
          <cell r="B631">
            <v>107</v>
          </cell>
          <cell r="C631">
            <v>107</v>
          </cell>
          <cell r="D631" t="str">
            <v>民生創新學院</v>
          </cell>
          <cell r="E631" t="str">
            <v>妝品系</v>
          </cell>
          <cell r="F631" t="str">
            <v>易光輝</v>
          </cell>
          <cell r="G631" t="str">
            <v>王曉芬</v>
          </cell>
          <cell r="H631" t="str">
            <v>產學合作研究計畫</v>
          </cell>
          <cell r="I631" t="str">
            <v>使之覺醒生化科技有限公司</v>
          </cell>
          <cell r="K631" t="str">
            <v>以GC/MS檢測淨息純菁成分之研究</v>
          </cell>
          <cell r="L631">
            <v>9200</v>
          </cell>
          <cell r="M631">
            <v>9200</v>
          </cell>
          <cell r="N631" t="str">
            <v>107/10/25</v>
          </cell>
          <cell r="O631" t="str">
            <v>108/02/25</v>
          </cell>
          <cell r="P631">
            <v>1380</v>
          </cell>
        </row>
        <row r="632">
          <cell r="A632" t="str">
            <v>HK107-052</v>
          </cell>
          <cell r="B632">
            <v>107</v>
          </cell>
          <cell r="C632">
            <v>107</v>
          </cell>
          <cell r="D632" t="str">
            <v>醫療健康學院</v>
          </cell>
          <cell r="E632" t="str">
            <v>營養系</v>
          </cell>
          <cell r="F632" t="str">
            <v>莊正宏</v>
          </cell>
          <cell r="H632" t="str">
            <v>產學合作研究計畫</v>
          </cell>
          <cell r="I632" t="str">
            <v>葡萄王生技股份有限公司</v>
          </cell>
          <cell r="K632" t="str">
            <v>以大鼠動脈環模式測試葡萄王發酵樣品對於血管增生的影響</v>
          </cell>
          <cell r="L632">
            <v>172500</v>
          </cell>
          <cell r="M632">
            <v>172500</v>
          </cell>
          <cell r="N632" t="str">
            <v>107/11/01</v>
          </cell>
          <cell r="O632" t="str">
            <v>108/03/31</v>
          </cell>
          <cell r="P632">
            <v>25875</v>
          </cell>
        </row>
        <row r="633">
          <cell r="A633" t="str">
            <v>HK107-053</v>
          </cell>
          <cell r="B633">
            <v>107</v>
          </cell>
          <cell r="C633">
            <v>107</v>
          </cell>
          <cell r="D633" t="str">
            <v>民生創新學院</v>
          </cell>
          <cell r="E633" t="str">
            <v>妝品系</v>
          </cell>
          <cell r="F633" t="str">
            <v>易光輝</v>
          </cell>
          <cell r="G633" t="str">
            <v>王曉芬，小深耕計畫，不可補助</v>
          </cell>
          <cell r="H633" t="str">
            <v>產學合作研究計畫</v>
          </cell>
          <cell r="I633" t="str">
            <v>寳麗馨國際股份有限公司、上海橙果生物工程有限公司</v>
          </cell>
          <cell r="K633" t="str">
            <v>化妝品開發研究</v>
          </cell>
          <cell r="L633">
            <v>200000</v>
          </cell>
          <cell r="M633">
            <v>200000</v>
          </cell>
          <cell r="N633" t="str">
            <v>107/11/08</v>
          </cell>
          <cell r="O633" t="str">
            <v>109/11/07</v>
          </cell>
          <cell r="P633">
            <v>30000</v>
          </cell>
        </row>
        <row r="634">
          <cell r="A634" t="str">
            <v>HK107-054</v>
          </cell>
          <cell r="B634">
            <v>107</v>
          </cell>
          <cell r="C634">
            <v>107</v>
          </cell>
          <cell r="D634" t="str">
            <v>智慧科技學院</v>
          </cell>
          <cell r="E634" t="str">
            <v>資工系</v>
          </cell>
          <cell r="F634" t="str">
            <v>徐永煜</v>
          </cell>
          <cell r="H634" t="str">
            <v>產學合作研究計畫</v>
          </cell>
          <cell r="I634" t="str">
            <v>源瓏實業有限公司</v>
          </cell>
          <cell r="K634" t="str">
            <v>智慧型電動升降桌手機APP的開發</v>
          </cell>
          <cell r="L634">
            <v>100000</v>
          </cell>
          <cell r="M634">
            <v>100000</v>
          </cell>
          <cell r="N634" t="str">
            <v>107/12/01</v>
          </cell>
          <cell r="O634" t="str">
            <v>108/11/30</v>
          </cell>
          <cell r="P634">
            <v>15000</v>
          </cell>
        </row>
        <row r="635">
          <cell r="A635" t="str">
            <v>HK107-056</v>
          </cell>
          <cell r="B635">
            <v>107</v>
          </cell>
          <cell r="C635">
            <v>107</v>
          </cell>
          <cell r="D635" t="str">
            <v>民生創新學院</v>
          </cell>
          <cell r="E635" t="str">
            <v>妝品系</v>
          </cell>
          <cell r="F635" t="str">
            <v>張聰民</v>
          </cell>
          <cell r="H635" t="str">
            <v>產學合作研究計畫</v>
          </cell>
          <cell r="I635" t="str">
            <v>得生製藥股份有限公司</v>
          </cell>
          <cell r="K635" t="str">
            <v>藥膠布貼附於人體皮膚是否造成皮膚殘膠之安全性試驗計畫</v>
          </cell>
          <cell r="L635">
            <v>30000</v>
          </cell>
          <cell r="M635">
            <v>30000</v>
          </cell>
          <cell r="N635" t="str">
            <v>107/11/16</v>
          </cell>
          <cell r="O635" t="str">
            <v>107/11/30</v>
          </cell>
          <cell r="P635">
            <v>4500</v>
          </cell>
        </row>
        <row r="636">
          <cell r="A636" t="str">
            <v>HK107-057</v>
          </cell>
          <cell r="B636">
            <v>107</v>
          </cell>
          <cell r="C636">
            <v>107</v>
          </cell>
          <cell r="D636" t="str">
            <v>民生創新學院</v>
          </cell>
          <cell r="E636" t="str">
            <v>妝品系</v>
          </cell>
          <cell r="F636" t="str">
            <v>易光輝</v>
          </cell>
          <cell r="G636" t="str">
            <v>王曉芬，小深耕計畫，不可補助</v>
          </cell>
          <cell r="H636" t="str">
            <v>產學合作研究計畫</v>
          </cell>
          <cell r="I636" t="str">
            <v>魏瑞宏</v>
          </cell>
          <cell r="K636" t="str">
            <v>4支沉香木萃取並以LC/MS檢測其成份之研究</v>
          </cell>
          <cell r="L636">
            <v>52000</v>
          </cell>
          <cell r="M636">
            <v>52000</v>
          </cell>
          <cell r="N636" t="str">
            <v>107/11/06</v>
          </cell>
          <cell r="O636" t="str">
            <v>108/04/30</v>
          </cell>
          <cell r="P636">
            <v>7800</v>
          </cell>
        </row>
        <row r="637">
          <cell r="A637" t="str">
            <v>HK107-058</v>
          </cell>
          <cell r="B637">
            <v>107</v>
          </cell>
          <cell r="C637">
            <v>107</v>
          </cell>
          <cell r="D637" t="str">
            <v>民生創新學院</v>
          </cell>
          <cell r="E637" t="str">
            <v>妝品系</v>
          </cell>
          <cell r="F637" t="str">
            <v>易光輝</v>
          </cell>
          <cell r="G637" t="str">
            <v>王曉芬</v>
          </cell>
          <cell r="H637" t="str">
            <v>產學合作研究計畫</v>
          </cell>
          <cell r="I637" t="str">
            <v>使之覺醒生化科技有限公司</v>
          </cell>
          <cell r="K637" t="str">
            <v>以GC/MS檢測寤行伏甯油成分之研究</v>
          </cell>
          <cell r="L637">
            <v>9200</v>
          </cell>
          <cell r="M637">
            <v>9200</v>
          </cell>
          <cell r="N637" t="str">
            <v>107/11/14</v>
          </cell>
          <cell r="O637" t="str">
            <v>108/03/13</v>
          </cell>
          <cell r="P637">
            <v>1380</v>
          </cell>
        </row>
        <row r="638">
          <cell r="A638" t="str">
            <v>HK107-059</v>
          </cell>
          <cell r="B638">
            <v>107</v>
          </cell>
          <cell r="C638">
            <v>107</v>
          </cell>
          <cell r="D638" t="str">
            <v>民生創新學院</v>
          </cell>
          <cell r="E638" t="str">
            <v>妝品系</v>
          </cell>
          <cell r="F638" t="str">
            <v>易光輝</v>
          </cell>
          <cell r="G638" t="str">
            <v>王曉芬</v>
          </cell>
          <cell r="H638" t="str">
            <v>產學合作研究計畫</v>
          </cell>
          <cell r="I638" t="str">
            <v>使之覺醒生化科技有限公司</v>
          </cell>
          <cell r="K638" t="str">
            <v>以GC/MS檢測義大利永久花精油成分之研究</v>
          </cell>
          <cell r="L638">
            <v>9200</v>
          </cell>
          <cell r="M638">
            <v>9200</v>
          </cell>
          <cell r="N638" t="str">
            <v>107/11/08</v>
          </cell>
          <cell r="O638" t="str">
            <v>108/03/30</v>
          </cell>
          <cell r="P638">
            <v>1380</v>
          </cell>
        </row>
        <row r="639">
          <cell r="A639" t="str">
            <v>HK107-060</v>
          </cell>
          <cell r="B639">
            <v>107</v>
          </cell>
          <cell r="C639">
            <v>107</v>
          </cell>
          <cell r="D639" t="str">
            <v>民生創新學院</v>
          </cell>
          <cell r="E639" t="str">
            <v>妝品系</v>
          </cell>
          <cell r="F639" t="str">
            <v>易光輝</v>
          </cell>
          <cell r="G639" t="str">
            <v>王曉芬</v>
          </cell>
          <cell r="H639" t="str">
            <v>產學合作研究計畫</v>
          </cell>
          <cell r="I639" t="str">
            <v>使之覺醒生化科技有限公司</v>
          </cell>
          <cell r="K639" t="str">
            <v>以GC/MS檢測大西洋雪松純精油成分之研究</v>
          </cell>
          <cell r="L639">
            <v>9200</v>
          </cell>
          <cell r="M639">
            <v>9200</v>
          </cell>
          <cell r="N639" t="str">
            <v>107/11/08</v>
          </cell>
          <cell r="O639" t="str">
            <v>108/03/30</v>
          </cell>
          <cell r="P639">
            <v>1380</v>
          </cell>
        </row>
        <row r="640">
          <cell r="A640" t="str">
            <v>HK107-061</v>
          </cell>
          <cell r="B640">
            <v>107</v>
          </cell>
          <cell r="C640">
            <v>107</v>
          </cell>
          <cell r="D640" t="str">
            <v>民生創新學院</v>
          </cell>
          <cell r="E640" t="str">
            <v>餐旅系</v>
          </cell>
          <cell r="F640" t="str">
            <v>葉佳山</v>
          </cell>
          <cell r="H640" t="str">
            <v>產學合作研究計畫</v>
          </cell>
          <cell r="I640" t="str">
            <v>亞凸席行銷有限公司</v>
          </cell>
          <cell r="K640" t="str">
            <v>2018統一烘培盃校際烘培大賽</v>
          </cell>
          <cell r="L640">
            <v>16000</v>
          </cell>
          <cell r="M640">
            <v>16000</v>
          </cell>
          <cell r="N640" t="str">
            <v>107/11/15</v>
          </cell>
          <cell r="O640" t="str">
            <v>107/11/30</v>
          </cell>
          <cell r="P640">
            <v>2400</v>
          </cell>
        </row>
        <row r="641">
          <cell r="A641" t="str">
            <v>HK107-062</v>
          </cell>
          <cell r="B641">
            <v>107</v>
          </cell>
          <cell r="C641">
            <v>107</v>
          </cell>
          <cell r="D641" t="str">
            <v>民生創新學院</v>
          </cell>
          <cell r="E641" t="str">
            <v>食科系</v>
          </cell>
          <cell r="F641" t="str">
            <v>林麗雲</v>
          </cell>
          <cell r="H641" t="str">
            <v>產學合作研究計畫</v>
          </cell>
          <cell r="I641" t="str">
            <v>三松食品實業有限公司</v>
          </cell>
          <cell r="K641" t="str">
            <v>食材安全性之評估</v>
          </cell>
          <cell r="L641">
            <v>50000</v>
          </cell>
          <cell r="M641">
            <v>50000</v>
          </cell>
          <cell r="N641" t="str">
            <v>107/11/01</v>
          </cell>
          <cell r="O641" t="str">
            <v>108/11/30</v>
          </cell>
          <cell r="P641">
            <v>7500</v>
          </cell>
        </row>
        <row r="642">
          <cell r="A642" t="str">
            <v>HK107-063</v>
          </cell>
          <cell r="B642">
            <v>107</v>
          </cell>
          <cell r="C642">
            <v>107</v>
          </cell>
          <cell r="D642" t="str">
            <v>民生創新學院</v>
          </cell>
          <cell r="E642" t="str">
            <v>食科系</v>
          </cell>
          <cell r="F642" t="str">
            <v>林麗雲</v>
          </cell>
          <cell r="H642" t="str">
            <v>產學合作研究計畫</v>
          </cell>
          <cell r="I642" t="str">
            <v>南投縣中寮鄉公所</v>
          </cell>
          <cell r="K642" t="str">
            <v>輔導休閒農業區內之新鮮、加工農產品營養分析及食品標示</v>
          </cell>
          <cell r="L642">
            <v>96000</v>
          </cell>
          <cell r="M642">
            <v>96000</v>
          </cell>
          <cell r="N642" t="str">
            <v>107/11/01</v>
          </cell>
          <cell r="O642" t="str">
            <v>107/12/31</v>
          </cell>
          <cell r="P642">
            <v>14400</v>
          </cell>
        </row>
        <row r="643">
          <cell r="A643" t="str">
            <v>HK107-064</v>
          </cell>
          <cell r="B643">
            <v>107</v>
          </cell>
          <cell r="C643">
            <v>107</v>
          </cell>
          <cell r="D643" t="str">
            <v>民生創新學院</v>
          </cell>
          <cell r="E643" t="str">
            <v>食科系</v>
          </cell>
          <cell r="F643" t="str">
            <v>黃至盛</v>
          </cell>
          <cell r="G643" t="str">
            <v>柯耀筆</v>
          </cell>
          <cell r="H643" t="str">
            <v>產學合作研究計畫</v>
          </cell>
          <cell r="I643" t="str">
            <v>奕品食品有限公司</v>
          </cell>
          <cell r="K643" t="str">
            <v>食品工廠衛生管理與產品安全監測之研究</v>
          </cell>
          <cell r="L643">
            <v>50000</v>
          </cell>
          <cell r="M643">
            <v>50000</v>
          </cell>
          <cell r="N643" t="str">
            <v>107/12/01</v>
          </cell>
          <cell r="O643" t="str">
            <v>109/12/31</v>
          </cell>
          <cell r="P643">
            <v>7500</v>
          </cell>
        </row>
        <row r="644">
          <cell r="A644" t="str">
            <v>HK107-065</v>
          </cell>
          <cell r="B644">
            <v>107</v>
          </cell>
          <cell r="C644">
            <v>107</v>
          </cell>
          <cell r="D644" t="str">
            <v>民生創新學院</v>
          </cell>
          <cell r="E644" t="str">
            <v>妝品系</v>
          </cell>
          <cell r="F644" t="str">
            <v>詹錦豐</v>
          </cell>
          <cell r="H644" t="str">
            <v>產學合作研究計畫</v>
          </cell>
          <cell r="I644" t="str">
            <v>佐登妮絲國際股份有限公司</v>
          </cell>
          <cell r="K644" t="str">
            <v>妮寶貝愛膚防曬乳26種致敏性香料成分之GC-MS品質分析</v>
          </cell>
          <cell r="L644">
            <v>4600</v>
          </cell>
          <cell r="M644">
            <v>4600</v>
          </cell>
          <cell r="N644" t="str">
            <v>107/11/01</v>
          </cell>
          <cell r="O644" t="str">
            <v>107/12/31</v>
          </cell>
          <cell r="P644">
            <v>690</v>
          </cell>
        </row>
        <row r="645">
          <cell r="A645" t="str">
            <v>HK107-066</v>
          </cell>
          <cell r="B645">
            <v>107</v>
          </cell>
          <cell r="C645">
            <v>107</v>
          </cell>
          <cell r="D645" t="str">
            <v>民生創新學院</v>
          </cell>
          <cell r="E645" t="str">
            <v>妝品系</v>
          </cell>
          <cell r="F645" t="str">
            <v>詹錦豐</v>
          </cell>
          <cell r="H645" t="str">
            <v>產學合作研究計畫</v>
          </cell>
          <cell r="I645" t="str">
            <v>佐登妮絲國際股份有限公司</v>
          </cell>
          <cell r="K645" t="str">
            <v>妮寶貝愛膚潤膚乳26種致敏性香料成分之GC-MS品質分析</v>
          </cell>
          <cell r="L645">
            <v>4600</v>
          </cell>
          <cell r="M645">
            <v>4600</v>
          </cell>
          <cell r="N645" t="str">
            <v>107/11/01</v>
          </cell>
          <cell r="O645" t="str">
            <v>107/12/31</v>
          </cell>
          <cell r="P645">
            <v>690</v>
          </cell>
        </row>
        <row r="646">
          <cell r="A646" t="str">
            <v>HK107-067</v>
          </cell>
          <cell r="B646">
            <v>107</v>
          </cell>
          <cell r="C646">
            <v>107</v>
          </cell>
          <cell r="D646" t="str">
            <v>民生創新學院</v>
          </cell>
          <cell r="E646" t="str">
            <v>妝品系</v>
          </cell>
          <cell r="F646" t="str">
            <v>詹錦豐</v>
          </cell>
          <cell r="H646" t="str">
            <v>產學合作研究計畫</v>
          </cell>
          <cell r="I646" t="str">
            <v>佐登妮絲國際股份有限公司</v>
          </cell>
          <cell r="K646" t="str">
            <v>寶寶洗髮沐浴露26種致敏性香料成分之GC-MS品質分析</v>
          </cell>
          <cell r="L646">
            <v>4600</v>
          </cell>
          <cell r="M646">
            <v>4600</v>
          </cell>
          <cell r="N646" t="str">
            <v>107/11/01</v>
          </cell>
          <cell r="O646" t="str">
            <v>107/12/31</v>
          </cell>
          <cell r="P646">
            <v>690</v>
          </cell>
        </row>
        <row r="647">
          <cell r="A647" t="str">
            <v>HK107-068</v>
          </cell>
          <cell r="B647">
            <v>107</v>
          </cell>
          <cell r="C647">
            <v>107</v>
          </cell>
          <cell r="D647" t="str">
            <v>醫療健康學院</v>
          </cell>
          <cell r="E647" t="str">
            <v>老福系</v>
          </cell>
          <cell r="F647" t="str">
            <v>胡庭禎</v>
          </cell>
          <cell r="G647" t="str">
            <v>田其虎
單位承接</v>
          </cell>
          <cell r="H647" t="str">
            <v>產學合作研究計畫</v>
          </cell>
          <cell r="I647" t="str">
            <v>長春職業技術學院</v>
          </cell>
          <cell r="K647" t="str">
            <v>長春職業技術學院赴台灣交流學習團計畫</v>
          </cell>
          <cell r="L647">
            <v>1573715</v>
          </cell>
          <cell r="M647">
            <v>1573715</v>
          </cell>
          <cell r="N647" t="str">
            <v>107/11/25</v>
          </cell>
          <cell r="O647" t="str">
            <v>107/12/08</v>
          </cell>
          <cell r="P647">
            <v>236057</v>
          </cell>
        </row>
        <row r="648">
          <cell r="A648" t="str">
            <v>HK107-069</v>
          </cell>
          <cell r="B648">
            <v>107</v>
          </cell>
          <cell r="C648">
            <v>107</v>
          </cell>
          <cell r="D648" t="str">
            <v>醫療健康學院</v>
          </cell>
          <cell r="E648" t="str">
            <v>老福系</v>
          </cell>
          <cell r="F648" t="str">
            <v>胡庭禎</v>
          </cell>
          <cell r="G648" t="str">
            <v>單位承接</v>
          </cell>
          <cell r="H648" t="str">
            <v>產學合作研究計畫</v>
          </cell>
          <cell r="I648" t="str">
            <v>創照管理諮詢(上海)有限公司</v>
          </cell>
          <cell r="K648" t="str">
            <v>成都教育赴臺灣研習團</v>
          </cell>
          <cell r="L648">
            <v>1138500</v>
          </cell>
          <cell r="M648">
            <v>1138500</v>
          </cell>
          <cell r="N648" t="str">
            <v>107/11/20</v>
          </cell>
          <cell r="O648" t="str">
            <v>108/02/19</v>
          </cell>
          <cell r="P648">
            <v>170775</v>
          </cell>
        </row>
        <row r="649">
          <cell r="A649" t="str">
            <v>HK107-070</v>
          </cell>
          <cell r="B649">
            <v>107</v>
          </cell>
          <cell r="C649">
            <v>107</v>
          </cell>
          <cell r="D649" t="str">
            <v>民生創新學院</v>
          </cell>
          <cell r="E649" t="str">
            <v>食科系</v>
          </cell>
          <cell r="F649" t="str">
            <v>陳俊曄</v>
          </cell>
          <cell r="G649" t="str">
            <v>王瑞蓮</v>
          </cell>
          <cell r="H649" t="str">
            <v>產學合作研究計畫</v>
          </cell>
          <cell r="I649" t="str">
            <v>聚陽食品工廠</v>
          </cell>
          <cell r="K649" t="str">
            <v>團膳食物之品質分析(III)</v>
          </cell>
          <cell r="L649">
            <v>100000</v>
          </cell>
          <cell r="M649">
            <v>100000</v>
          </cell>
          <cell r="N649" t="str">
            <v>107/12/06</v>
          </cell>
          <cell r="O649" t="str">
            <v>108/12/15</v>
          </cell>
          <cell r="P649">
            <v>15000</v>
          </cell>
        </row>
        <row r="650">
          <cell r="A650" t="str">
            <v>HK107-071</v>
          </cell>
          <cell r="B650">
            <v>107</v>
          </cell>
          <cell r="C650">
            <v>107</v>
          </cell>
          <cell r="D650" t="str">
            <v>民生創新學院</v>
          </cell>
          <cell r="E650" t="str">
            <v>食科系</v>
          </cell>
          <cell r="F650" t="str">
            <v>林建谷</v>
          </cell>
          <cell r="H650" t="str">
            <v>產學合作研究計畫</v>
          </cell>
          <cell r="I650" t="str">
            <v>王子便當</v>
          </cell>
          <cell r="K650" t="str">
            <v>108-109年度團膳食材與餐桶衛生安全監測計畫</v>
          </cell>
          <cell r="L650">
            <v>500000</v>
          </cell>
          <cell r="M650">
            <v>500000</v>
          </cell>
          <cell r="N650" t="str">
            <v>107/12/01</v>
          </cell>
          <cell r="O650" t="str">
            <v>109/12/31</v>
          </cell>
          <cell r="P650">
            <v>75000</v>
          </cell>
        </row>
        <row r="651">
          <cell r="A651" t="str">
            <v>HK107-072</v>
          </cell>
          <cell r="B651">
            <v>107</v>
          </cell>
          <cell r="C651">
            <v>107</v>
          </cell>
          <cell r="D651" t="str">
            <v>民生創新學院</v>
          </cell>
          <cell r="E651" t="str">
            <v>美髮系</v>
          </cell>
          <cell r="F651" t="str">
            <v>陳佳惠</v>
          </cell>
          <cell r="H651" t="str">
            <v>產學合作研究計畫</v>
          </cell>
          <cell r="I651" t="str">
            <v>愛圖廣告事業有限公司</v>
          </cell>
          <cell r="K651" t="str">
            <v>文化踩街嘉年華會</v>
          </cell>
          <cell r="L651">
            <v>50000</v>
          </cell>
          <cell r="M651">
            <v>50000</v>
          </cell>
          <cell r="N651" t="str">
            <v>107/09/15</v>
          </cell>
          <cell r="O651" t="str">
            <v>107/11/30</v>
          </cell>
          <cell r="P651">
            <v>7500</v>
          </cell>
        </row>
        <row r="652">
          <cell r="A652" t="str">
            <v>HK107-073</v>
          </cell>
          <cell r="B652">
            <v>107</v>
          </cell>
          <cell r="C652">
            <v>107</v>
          </cell>
          <cell r="D652" t="str">
            <v>民生創新學院</v>
          </cell>
          <cell r="E652" t="str">
            <v>妝品系</v>
          </cell>
          <cell r="F652" t="str">
            <v>易光輝</v>
          </cell>
          <cell r="G652" t="str">
            <v>王曉芬</v>
          </cell>
          <cell r="H652" t="str">
            <v>產學合作研究計畫</v>
          </cell>
          <cell r="I652" t="str">
            <v>使之覺醒生化科技有限公司</v>
          </cell>
          <cell r="K652" t="str">
            <v>以GC/MS 檢測恬萃噴霧成分之研究</v>
          </cell>
          <cell r="L652">
            <v>9200</v>
          </cell>
          <cell r="M652">
            <v>9200</v>
          </cell>
          <cell r="N652" t="str">
            <v>107/11/20</v>
          </cell>
          <cell r="O652" t="str">
            <v>108/03/19</v>
          </cell>
          <cell r="P652">
            <v>1380</v>
          </cell>
        </row>
        <row r="653">
          <cell r="A653" t="str">
            <v>HK107-074</v>
          </cell>
          <cell r="B653">
            <v>107</v>
          </cell>
          <cell r="C653">
            <v>107</v>
          </cell>
          <cell r="D653" t="str">
            <v>民生創新學院</v>
          </cell>
          <cell r="E653" t="str">
            <v>妝品系</v>
          </cell>
          <cell r="F653" t="str">
            <v>易光輝</v>
          </cell>
          <cell r="G653" t="str">
            <v>王曉芬</v>
          </cell>
          <cell r="H653" t="str">
            <v>產學合作研究計畫</v>
          </cell>
          <cell r="I653" t="str">
            <v>使之覺醒生化科技有限公司</v>
          </cell>
          <cell r="K653" t="str">
            <v>以GC/MS 檢測甜橙純精油成分之研究</v>
          </cell>
          <cell r="L653">
            <v>9200</v>
          </cell>
          <cell r="M653">
            <v>9200</v>
          </cell>
          <cell r="N653" t="str">
            <v>107/11/20</v>
          </cell>
          <cell r="O653" t="str">
            <v>108/03/19</v>
          </cell>
          <cell r="P653">
            <v>1380</v>
          </cell>
        </row>
        <row r="654">
          <cell r="A654" t="str">
            <v>HK107-075</v>
          </cell>
          <cell r="B654">
            <v>108</v>
          </cell>
          <cell r="C654">
            <v>107</v>
          </cell>
          <cell r="D654" t="str">
            <v>民生創新學院</v>
          </cell>
          <cell r="E654" t="str">
            <v>食科系</v>
          </cell>
          <cell r="F654" t="str">
            <v>林麗雲</v>
          </cell>
          <cell r="G654" t="str">
            <v>吳朝福</v>
          </cell>
          <cell r="H654" t="str">
            <v>產學合作研究計畫</v>
          </cell>
          <cell r="I654" t="str">
            <v>美食達人股份有限公司</v>
          </cell>
          <cell r="K654" t="str">
            <v>烘培產品自主管理與分析</v>
          </cell>
          <cell r="L654">
            <v>450000</v>
          </cell>
          <cell r="M654">
            <v>450000</v>
          </cell>
          <cell r="N654" t="str">
            <v>108/01/01</v>
          </cell>
          <cell r="O654" t="str">
            <v>108/12/31</v>
          </cell>
          <cell r="P654">
            <v>67500</v>
          </cell>
        </row>
        <row r="655">
          <cell r="A655" t="str">
            <v>HK107-076</v>
          </cell>
          <cell r="B655">
            <v>108</v>
          </cell>
          <cell r="C655">
            <v>107</v>
          </cell>
          <cell r="D655" t="str">
            <v>護理學院</v>
          </cell>
          <cell r="E655" t="str">
            <v>護理系</v>
          </cell>
          <cell r="F655" t="str">
            <v>林麗味</v>
          </cell>
          <cell r="H655" t="str">
            <v>產學合作研究計畫</v>
          </cell>
          <cell r="I655" t="str">
            <v>台灣護理學會</v>
          </cell>
          <cell r="K655" t="str">
            <v>戲劇治療對於改善失智者憂鬱症狀、專注力及生活品質之成效</v>
          </cell>
          <cell r="L655">
            <v>100000</v>
          </cell>
          <cell r="M655">
            <v>100000</v>
          </cell>
          <cell r="N655" t="str">
            <v>108/01/01</v>
          </cell>
          <cell r="O655" t="str">
            <v>108/12/15</v>
          </cell>
          <cell r="P655">
            <v>15000</v>
          </cell>
        </row>
        <row r="656">
          <cell r="A656" t="str">
            <v>HK107-077</v>
          </cell>
          <cell r="B656">
            <v>107</v>
          </cell>
          <cell r="C656">
            <v>107</v>
          </cell>
          <cell r="D656" t="str">
            <v>民生創新學院</v>
          </cell>
          <cell r="E656" t="str">
            <v>食科系</v>
          </cell>
          <cell r="F656" t="str">
            <v>黃至盛</v>
          </cell>
          <cell r="G656" t="str">
            <v>柯耀筆</v>
          </cell>
          <cell r="H656" t="str">
            <v>產學合作研究計畫</v>
          </cell>
          <cell r="I656" t="str">
            <v>阿鹿商行</v>
          </cell>
          <cell r="K656" t="str">
            <v>食品衛生管理與產品安全監測之研究</v>
          </cell>
          <cell r="L656">
            <v>50000</v>
          </cell>
          <cell r="M656">
            <v>50000</v>
          </cell>
          <cell r="N656" t="str">
            <v>107/12/15</v>
          </cell>
          <cell r="O656" t="str">
            <v>109/12/31</v>
          </cell>
          <cell r="P656">
            <v>7500</v>
          </cell>
        </row>
        <row r="657">
          <cell r="A657" t="str">
            <v>HK107-078</v>
          </cell>
          <cell r="B657">
            <v>107</v>
          </cell>
          <cell r="C657">
            <v>107</v>
          </cell>
          <cell r="D657" t="str">
            <v>民生創新學院</v>
          </cell>
          <cell r="E657" t="str">
            <v>食科系</v>
          </cell>
          <cell r="F657" t="str">
            <v>柯耀筆</v>
          </cell>
          <cell r="G657" t="str">
            <v>喬長誠
張基煌
黃至盛
羅蕙芬
莊照明
計文德
蔡君逸</v>
          </cell>
          <cell r="H657" t="str">
            <v>產學合作研究計畫</v>
          </cell>
          <cell r="I657" t="str">
            <v>鞏骨力生物科技股份有限公司</v>
          </cell>
          <cell r="K657" t="str">
            <v>產品檢測分析之研究</v>
          </cell>
          <cell r="L657">
            <v>50000</v>
          </cell>
          <cell r="M657">
            <v>50000</v>
          </cell>
          <cell r="N657" t="str">
            <v>107/12/01</v>
          </cell>
          <cell r="O657" t="str">
            <v>110/11/30</v>
          </cell>
          <cell r="P657">
            <v>7500</v>
          </cell>
        </row>
        <row r="658">
          <cell r="A658" t="str">
            <v>HK107-079</v>
          </cell>
          <cell r="B658">
            <v>107</v>
          </cell>
          <cell r="C658">
            <v>107</v>
          </cell>
          <cell r="D658" t="str">
            <v>民生創新學院</v>
          </cell>
          <cell r="E658" t="str">
            <v>妝品系</v>
          </cell>
          <cell r="F658" t="str">
            <v>歐明秋</v>
          </cell>
          <cell r="H658" t="str">
            <v>產學合作研究計畫</v>
          </cell>
          <cell r="I658" t="str">
            <v>社團法人台中市東區東英社區發展協會</v>
          </cell>
          <cell r="K658" t="str">
            <v>香草奇緣百戶花現-精油防蚊液調製開發</v>
          </cell>
          <cell r="L658">
            <v>20000</v>
          </cell>
          <cell r="M658">
            <v>20000</v>
          </cell>
          <cell r="N658" t="str">
            <v>107/12/01</v>
          </cell>
          <cell r="O658" t="str">
            <v>108/07/31</v>
          </cell>
          <cell r="P658">
            <v>0</v>
          </cell>
        </row>
        <row r="659">
          <cell r="A659" t="str">
            <v>HK107-080</v>
          </cell>
          <cell r="B659">
            <v>107</v>
          </cell>
          <cell r="C659">
            <v>107</v>
          </cell>
          <cell r="D659" t="str">
            <v>民生創新學院</v>
          </cell>
          <cell r="E659" t="str">
            <v>妝品系</v>
          </cell>
          <cell r="F659" t="str">
            <v>李珮琪</v>
          </cell>
          <cell r="G659" t="str">
            <v>小深耕計畫，不可補助</v>
          </cell>
          <cell r="H659" t="str">
            <v>產學合作研究計畫</v>
          </cell>
          <cell r="I659" t="str">
            <v>工研院產業學院台中學習中心</v>
          </cell>
          <cell r="K659" t="str">
            <v>中草藥化妝品講師培訓課程</v>
          </cell>
          <cell r="L659">
            <v>91765</v>
          </cell>
          <cell r="M659">
            <v>91765</v>
          </cell>
          <cell r="N659" t="str">
            <v>107/12/01</v>
          </cell>
          <cell r="O659" t="str">
            <v>108/03/31</v>
          </cell>
          <cell r="P659">
            <v>13765</v>
          </cell>
        </row>
        <row r="660">
          <cell r="A660" t="str">
            <v>HK107-081</v>
          </cell>
          <cell r="B660">
            <v>107</v>
          </cell>
          <cell r="C660">
            <v>107</v>
          </cell>
          <cell r="D660" t="str">
            <v>民生創新學院</v>
          </cell>
          <cell r="E660" t="str">
            <v>妝品系</v>
          </cell>
          <cell r="F660" t="str">
            <v>易光輝</v>
          </cell>
          <cell r="G660" t="str">
            <v>王曉芬</v>
          </cell>
          <cell r="H660" t="str">
            <v>產學合作研究計畫</v>
          </cell>
          <cell r="I660" t="str">
            <v>使之覺醒生化科技有限公司</v>
          </cell>
          <cell r="K660" t="str">
            <v>以GC/MS檢測淨息純菁成分之研究</v>
          </cell>
          <cell r="L660">
            <v>9200</v>
          </cell>
          <cell r="M660">
            <v>9200</v>
          </cell>
          <cell r="N660" t="str">
            <v>107/12/06</v>
          </cell>
          <cell r="O660" t="str">
            <v>108/04/30</v>
          </cell>
          <cell r="P660">
            <v>1380</v>
          </cell>
        </row>
        <row r="661">
          <cell r="A661" t="str">
            <v>HK107-082</v>
          </cell>
          <cell r="B661">
            <v>107</v>
          </cell>
          <cell r="C661">
            <v>107</v>
          </cell>
          <cell r="D661" t="str">
            <v>民生創新學院</v>
          </cell>
          <cell r="E661" t="str">
            <v>英語系</v>
          </cell>
          <cell r="F661" t="str">
            <v>楊存莉</v>
          </cell>
          <cell r="H661" t="str">
            <v>產學合作研究計畫</v>
          </cell>
          <cell r="I661" t="str">
            <v>亞法國際科技有限公司</v>
          </cell>
          <cell r="K661" t="str">
            <v>專業英文說明書缺失審查及彙整計畫</v>
          </cell>
          <cell r="L661">
            <v>100180</v>
          </cell>
          <cell r="M661">
            <v>100180</v>
          </cell>
          <cell r="N661" t="str">
            <v>107/11/01</v>
          </cell>
          <cell r="O661" t="str">
            <v>108/02/27</v>
          </cell>
          <cell r="P661">
            <v>15027</v>
          </cell>
        </row>
        <row r="662">
          <cell r="A662" t="str">
            <v>HK107-083</v>
          </cell>
          <cell r="B662">
            <v>107</v>
          </cell>
          <cell r="C662">
            <v>107</v>
          </cell>
          <cell r="D662" t="str">
            <v>民生創新學院</v>
          </cell>
          <cell r="E662" t="str">
            <v>食科系</v>
          </cell>
          <cell r="F662" t="str">
            <v>黃至盛</v>
          </cell>
          <cell r="G662" t="str">
            <v>柯耀筆</v>
          </cell>
          <cell r="H662" t="str">
            <v>產學合作研究計畫</v>
          </cell>
          <cell r="I662" t="str">
            <v>品豐國際企業有限公司</v>
          </cell>
          <cell r="K662" t="str">
            <v>食品工廠衛生管理與產品安全監測之研究</v>
          </cell>
          <cell r="L662">
            <v>100000</v>
          </cell>
          <cell r="M662">
            <v>100000</v>
          </cell>
          <cell r="N662" t="str">
            <v>107/12/15</v>
          </cell>
          <cell r="O662" t="str">
            <v>109/12/31</v>
          </cell>
          <cell r="P662">
            <v>15000</v>
          </cell>
        </row>
        <row r="663">
          <cell r="A663" t="str">
            <v>HK107-084</v>
          </cell>
          <cell r="B663">
            <v>108</v>
          </cell>
          <cell r="C663">
            <v>107</v>
          </cell>
          <cell r="D663" t="str">
            <v>民生創新學院</v>
          </cell>
          <cell r="E663" t="str">
            <v>運休系</v>
          </cell>
          <cell r="F663" t="str">
            <v>林千源</v>
          </cell>
          <cell r="G663" t="str">
            <v>劉進枰
王忠茂</v>
          </cell>
          <cell r="H663" t="str">
            <v>產學合作研究計畫</v>
          </cell>
          <cell r="I663" t="str">
            <v>流星花園事業有限公司</v>
          </cell>
          <cell r="K663" t="str">
            <v>旅遊攝影</v>
          </cell>
          <cell r="L663">
            <v>50000</v>
          </cell>
          <cell r="M663">
            <v>50000</v>
          </cell>
          <cell r="N663" t="str">
            <v>108/01/01</v>
          </cell>
          <cell r="O663" t="str">
            <v>108/12/31</v>
          </cell>
          <cell r="P663">
            <v>7500</v>
          </cell>
        </row>
        <row r="664">
          <cell r="A664" t="str">
            <v>HK107-085</v>
          </cell>
          <cell r="B664">
            <v>107</v>
          </cell>
          <cell r="C664">
            <v>107</v>
          </cell>
          <cell r="D664" t="str">
            <v>智慧科技學院</v>
          </cell>
          <cell r="E664" t="str">
            <v>環安系</v>
          </cell>
          <cell r="F664" t="str">
            <v>溫志中</v>
          </cell>
          <cell r="H664" t="str">
            <v>產學合作研究計畫</v>
          </cell>
          <cell r="I664" t="str">
            <v>宇泰工程顧問有限公司</v>
          </cell>
          <cell r="K664" t="str">
            <v>臺中港北側淤沙區漂飛沙整治第四期工程規劃-地形變遷數值模擬及飛沙趨勢模擬</v>
          </cell>
          <cell r="L664">
            <v>1200000</v>
          </cell>
          <cell r="M664">
            <v>1200000</v>
          </cell>
          <cell r="N664" t="str">
            <v>107/12/13</v>
          </cell>
          <cell r="O664" t="str">
            <v>112/12/31</v>
          </cell>
          <cell r="P664" t="str">
            <v>180000
(15%)</v>
          </cell>
        </row>
        <row r="665">
          <cell r="A665" t="str">
            <v>HK107-086</v>
          </cell>
          <cell r="B665">
            <v>108</v>
          </cell>
          <cell r="C665">
            <v>107</v>
          </cell>
          <cell r="D665" t="str">
            <v>民生創新學院</v>
          </cell>
          <cell r="E665" t="str">
            <v>妝品系</v>
          </cell>
          <cell r="F665" t="str">
            <v>張聰民</v>
          </cell>
          <cell r="H665" t="str">
            <v>產學合作研究計畫</v>
          </cell>
          <cell r="I665" t="str">
            <v>佐登妮絲國際股份有限公司  台灣總公司</v>
          </cell>
          <cell r="K665" t="str">
            <v>篩選微生物代謝物作為皮膚抗老與修復原料研究計畫</v>
          </cell>
          <cell r="L665">
            <v>1500000</v>
          </cell>
          <cell r="M665">
            <v>1500000</v>
          </cell>
          <cell r="N665" t="str">
            <v>108/01/01</v>
          </cell>
          <cell r="O665" t="str">
            <v>108/12/31</v>
          </cell>
          <cell r="P665">
            <v>225000</v>
          </cell>
        </row>
        <row r="666">
          <cell r="A666" t="str">
            <v>HK107-087</v>
          </cell>
          <cell r="B666">
            <v>108</v>
          </cell>
          <cell r="C666">
            <v>107</v>
          </cell>
          <cell r="D666" t="str">
            <v>民生創新學院</v>
          </cell>
          <cell r="E666" t="str">
            <v>妝品系</v>
          </cell>
          <cell r="F666" t="str">
            <v>張聰民</v>
          </cell>
          <cell r="H666" t="str">
            <v>產學合作研究計畫</v>
          </cell>
          <cell r="I666" t="str">
            <v>麗創實業股份有限公司</v>
          </cell>
          <cell r="K666" t="str">
            <v>德意超膜GerMask-SMARTCELL與SEACELL面膜人體皮膚保養功效試驗計畫</v>
          </cell>
          <cell r="L666">
            <v>150000</v>
          </cell>
          <cell r="M666">
            <v>150000</v>
          </cell>
          <cell r="N666" t="str">
            <v>108/01/01</v>
          </cell>
          <cell r="O666" t="str">
            <v>108/12/31</v>
          </cell>
          <cell r="P666">
            <v>22500</v>
          </cell>
        </row>
        <row r="667">
          <cell r="A667" t="str">
            <v>HK107-088</v>
          </cell>
          <cell r="B667">
            <v>108</v>
          </cell>
          <cell r="C667">
            <v>107</v>
          </cell>
          <cell r="D667" t="str">
            <v>民生創新學院</v>
          </cell>
          <cell r="E667" t="str">
            <v>妝品系</v>
          </cell>
          <cell r="F667" t="str">
            <v>周怡真</v>
          </cell>
          <cell r="H667" t="str">
            <v>產學合作研究計畫</v>
          </cell>
          <cell r="I667" t="str">
            <v>詠麗生化科技股份有限公司</v>
          </cell>
          <cell r="K667" t="str">
            <v>SPF防曬劑之防水性檢測</v>
          </cell>
          <cell r="L667">
            <v>6000</v>
          </cell>
          <cell r="M667">
            <v>6000</v>
          </cell>
          <cell r="N667" t="str">
            <v>108/07/01</v>
          </cell>
          <cell r="O667" t="str">
            <v>108/12/31</v>
          </cell>
          <cell r="P667">
            <v>571</v>
          </cell>
        </row>
        <row r="668">
          <cell r="A668" t="str">
            <v>HK107-090</v>
          </cell>
          <cell r="B668">
            <v>107</v>
          </cell>
          <cell r="C668">
            <v>107</v>
          </cell>
          <cell r="D668" t="str">
            <v>醫療健康學院</v>
          </cell>
          <cell r="E668" t="str">
            <v>健管系</v>
          </cell>
          <cell r="F668" t="str">
            <v>王美玲</v>
          </cell>
          <cell r="G668" t="str">
            <v>(彰基)
詹天民
洪麗雯
郭怡伶</v>
          </cell>
          <cell r="H668" t="str">
            <v>產學合作研究計畫</v>
          </cell>
          <cell r="I668" t="str">
            <v>彰化基督教醫療財團法人彰化基督教醫院</v>
          </cell>
          <cell r="K668" t="str">
            <v>醫院員工人格測驗量表之發展與應用</v>
          </cell>
          <cell r="L668">
            <v>220000</v>
          </cell>
          <cell r="M668">
            <v>220000</v>
          </cell>
          <cell r="N668" t="str">
            <v>107/12/01</v>
          </cell>
          <cell r="O668" t="str">
            <v>109/09/30</v>
          </cell>
          <cell r="P668">
            <v>33000</v>
          </cell>
        </row>
        <row r="669">
          <cell r="A669" t="str">
            <v>HK107-091</v>
          </cell>
          <cell r="B669">
            <v>108</v>
          </cell>
          <cell r="C669">
            <v>107</v>
          </cell>
          <cell r="D669" t="str">
            <v>民生創新學院</v>
          </cell>
          <cell r="E669" t="str">
            <v>食科系</v>
          </cell>
          <cell r="F669" t="str">
            <v>陳玉舜</v>
          </cell>
          <cell r="G669" t="str">
            <v>陳俊曄</v>
          </cell>
          <cell r="H669" t="str">
            <v>產學合作研究計畫</v>
          </cell>
          <cell r="I669" t="str">
            <v>當代生活國際有限公司</v>
          </cell>
          <cell r="K669" t="str">
            <v>益生菌酵素保健品及醫美產品之研發</v>
          </cell>
          <cell r="L669">
            <v>500000</v>
          </cell>
          <cell r="M669">
            <v>500000</v>
          </cell>
          <cell r="N669" t="str">
            <v>108/01/01</v>
          </cell>
          <cell r="O669" t="str">
            <v>111/12/31</v>
          </cell>
          <cell r="P669">
            <v>75000</v>
          </cell>
        </row>
        <row r="670">
          <cell r="A670" t="str">
            <v>HK107-092</v>
          </cell>
          <cell r="B670">
            <v>108</v>
          </cell>
          <cell r="C670">
            <v>107</v>
          </cell>
          <cell r="D670" t="str">
            <v>民生創新學院</v>
          </cell>
          <cell r="E670" t="str">
            <v>運休系</v>
          </cell>
          <cell r="F670" t="str">
            <v>劉進枰</v>
          </cell>
          <cell r="G670" t="str">
            <v xml:space="preserve">張嚴仁
林千源
王怡菁
王忠茂
蘇信坤
游原龍
江心焞
</v>
          </cell>
          <cell r="H670" t="str">
            <v>產學合作研究計畫</v>
          </cell>
          <cell r="I670" t="str">
            <v>藍海足球協會</v>
          </cell>
          <cell r="K670" t="str">
            <v>107學年化粧品盃冬季兒童足球聯賽</v>
          </cell>
          <cell r="L670">
            <v>50000</v>
          </cell>
          <cell r="M670">
            <v>50000</v>
          </cell>
          <cell r="N670" t="str">
            <v>108/01/02</v>
          </cell>
          <cell r="O670" t="str">
            <v>108/03/15</v>
          </cell>
          <cell r="P670">
            <v>7500</v>
          </cell>
        </row>
        <row r="671">
          <cell r="A671" t="str">
            <v>HK107-093</v>
          </cell>
          <cell r="B671">
            <v>108</v>
          </cell>
          <cell r="C671">
            <v>107</v>
          </cell>
          <cell r="D671" t="str">
            <v>醫療健康學院</v>
          </cell>
          <cell r="E671" t="str">
            <v>營養系</v>
          </cell>
          <cell r="F671" t="str">
            <v>王雪芳</v>
          </cell>
          <cell r="G671" t="str">
            <v>魏秋偉
楊齊生</v>
          </cell>
          <cell r="H671" t="str">
            <v>產學合作研究計畫</v>
          </cell>
          <cell r="I671" t="str">
            <v>德赫生物科技股份有限公司</v>
          </cell>
          <cell r="K671" t="str">
            <v>醇藻多酚改善成人代謝症候群症狀與皮膚炎症的效用</v>
          </cell>
          <cell r="L671">
            <v>410000</v>
          </cell>
          <cell r="M671">
            <v>410000</v>
          </cell>
          <cell r="N671" t="str">
            <v>108/01/15</v>
          </cell>
          <cell r="O671" t="str">
            <v>108/12/31</v>
          </cell>
          <cell r="P671">
            <v>61500</v>
          </cell>
        </row>
        <row r="672">
          <cell r="A672" t="str">
            <v>HK107-094</v>
          </cell>
          <cell r="B672">
            <v>107</v>
          </cell>
          <cell r="C672">
            <v>107</v>
          </cell>
          <cell r="D672" t="str">
            <v>民生創新學院</v>
          </cell>
          <cell r="E672" t="str">
            <v>妝品系</v>
          </cell>
          <cell r="F672" t="str">
            <v>易光輝</v>
          </cell>
          <cell r="G672" t="str">
            <v>王曉芬</v>
          </cell>
          <cell r="H672" t="str">
            <v>產學合作研究計畫</v>
          </cell>
          <cell r="I672" t="str">
            <v>使之覺醒生化科技有限公司</v>
          </cell>
          <cell r="K672" t="str">
            <v>以GC/MS檢測寤行伏甯油(批號18342成分之研究)</v>
          </cell>
          <cell r="L672">
            <v>9200</v>
          </cell>
          <cell r="M672">
            <v>9200</v>
          </cell>
          <cell r="N672" t="str">
            <v>107/11/14</v>
          </cell>
          <cell r="O672" t="str">
            <v>108/03/13</v>
          </cell>
          <cell r="P672">
            <v>1380</v>
          </cell>
        </row>
        <row r="673">
          <cell r="A673" t="str">
            <v>HK107-095</v>
          </cell>
          <cell r="B673">
            <v>107</v>
          </cell>
          <cell r="C673">
            <v>107</v>
          </cell>
          <cell r="D673" t="str">
            <v>民生創新學院</v>
          </cell>
          <cell r="E673" t="str">
            <v>妝品系</v>
          </cell>
          <cell r="F673" t="str">
            <v>易光輝</v>
          </cell>
          <cell r="G673" t="str">
            <v>王曉芬</v>
          </cell>
          <cell r="H673" t="str">
            <v>產學合作研究計畫</v>
          </cell>
          <cell r="I673" t="str">
            <v>使之覺醒生化科技有限公司</v>
          </cell>
          <cell r="K673" t="str">
            <v>以GC/MS檢測寤行伏甯油(批號18420成分之研究)</v>
          </cell>
          <cell r="L673">
            <v>9200</v>
          </cell>
          <cell r="M673">
            <v>9200</v>
          </cell>
          <cell r="N673" t="str">
            <v>107/11/14</v>
          </cell>
          <cell r="O673" t="str">
            <v>108/03/13</v>
          </cell>
          <cell r="P673">
            <v>1380</v>
          </cell>
        </row>
        <row r="674">
          <cell r="A674" t="str">
            <v>HK107-096</v>
          </cell>
          <cell r="B674">
            <v>108</v>
          </cell>
          <cell r="C674">
            <v>107</v>
          </cell>
          <cell r="D674" t="str">
            <v>民生創新學院</v>
          </cell>
          <cell r="E674" t="str">
            <v>妝品系</v>
          </cell>
          <cell r="F674" t="str">
            <v>易光輝</v>
          </cell>
          <cell r="G674" t="str">
            <v>王曉芬</v>
          </cell>
          <cell r="H674" t="str">
            <v>產學合作研究計畫</v>
          </cell>
          <cell r="I674" t="str">
            <v>使之覺醒生化科技有限公司</v>
          </cell>
          <cell r="K674" t="str">
            <v>以GC/MS檢測樣品1成分之研究</v>
          </cell>
          <cell r="L674">
            <v>9200</v>
          </cell>
          <cell r="M674">
            <v>9200</v>
          </cell>
          <cell r="N674" t="str">
            <v>108/01/10</v>
          </cell>
          <cell r="O674" t="str">
            <v>108/04/30</v>
          </cell>
          <cell r="P674">
            <v>1380</v>
          </cell>
        </row>
        <row r="675">
          <cell r="A675" t="str">
            <v>HK107-097</v>
          </cell>
          <cell r="B675">
            <v>108</v>
          </cell>
          <cell r="C675">
            <v>107</v>
          </cell>
          <cell r="D675" t="str">
            <v>民生創新學院</v>
          </cell>
          <cell r="E675" t="str">
            <v>妝品系</v>
          </cell>
          <cell r="F675" t="str">
            <v>易光輝</v>
          </cell>
          <cell r="G675" t="str">
            <v>王曉芬</v>
          </cell>
          <cell r="H675" t="str">
            <v>產學合作研究計畫</v>
          </cell>
          <cell r="I675" t="str">
            <v>使之覺醒生化科技有限公司</v>
          </cell>
          <cell r="K675" t="str">
            <v>以GC/MS檢測大馬士革玫瑰(18503)精油成分之研究</v>
          </cell>
          <cell r="L675">
            <v>9200</v>
          </cell>
          <cell r="M675">
            <v>9200</v>
          </cell>
          <cell r="N675" t="str">
            <v>108/01/10</v>
          </cell>
          <cell r="O675" t="str">
            <v>108/04/30</v>
          </cell>
          <cell r="P675">
            <v>1380</v>
          </cell>
        </row>
        <row r="676">
          <cell r="A676" t="str">
            <v>HK107-098</v>
          </cell>
          <cell r="B676">
            <v>108</v>
          </cell>
          <cell r="C676">
            <v>107</v>
          </cell>
          <cell r="D676" t="str">
            <v>智慧科技學院</v>
          </cell>
          <cell r="E676" t="str">
            <v>醫工系</v>
          </cell>
          <cell r="F676" t="str">
            <v>鮑建國</v>
          </cell>
          <cell r="H676" t="str">
            <v>產學合作研究計畫</v>
          </cell>
          <cell r="I676" t="str">
            <v>台灣匯芯科技有限公司</v>
          </cell>
          <cell r="K676" t="str">
            <v>共振儀對體表微循環血流影響之檢測</v>
          </cell>
          <cell r="L676">
            <v>5000</v>
          </cell>
          <cell r="M676">
            <v>5000</v>
          </cell>
          <cell r="N676" t="str">
            <v>108/01/18</v>
          </cell>
          <cell r="O676" t="str">
            <v>108/07/31</v>
          </cell>
          <cell r="P676">
            <v>750</v>
          </cell>
        </row>
        <row r="677">
          <cell r="A677" t="str">
            <v>HK107-099</v>
          </cell>
          <cell r="B677">
            <v>108</v>
          </cell>
          <cell r="C677">
            <v>107</v>
          </cell>
          <cell r="D677" t="str">
            <v>智慧科技學院</v>
          </cell>
          <cell r="E677" t="str">
            <v>醫工系</v>
          </cell>
          <cell r="F677" t="str">
            <v>鮑建國</v>
          </cell>
          <cell r="H677" t="str">
            <v>產學合作研究計畫</v>
          </cell>
          <cell r="I677" t="str">
            <v>民嘉科技有限公司</v>
          </cell>
          <cell r="K677" t="str">
            <v>使用"成優國際"軀幹裝具及"成優國際"肢體裝具對體表微循環血流影響之檢測</v>
          </cell>
          <cell r="L677">
            <v>12000</v>
          </cell>
          <cell r="M677">
            <v>12000</v>
          </cell>
          <cell r="N677" t="str">
            <v>108/01/18</v>
          </cell>
          <cell r="O677" t="str">
            <v>108/07/31</v>
          </cell>
          <cell r="P677">
            <v>1800</v>
          </cell>
        </row>
        <row r="678">
          <cell r="A678" t="str">
            <v>HK107-100</v>
          </cell>
          <cell r="B678">
            <v>108</v>
          </cell>
          <cell r="C678">
            <v>107</v>
          </cell>
          <cell r="D678" t="str">
            <v>醫療健康學院</v>
          </cell>
          <cell r="E678" t="str">
            <v>生科系</v>
          </cell>
          <cell r="F678" t="str">
            <v>邱駿紘</v>
          </cell>
          <cell r="H678" t="str">
            <v>產學合作研究計畫</v>
          </cell>
          <cell r="I678" t="str">
            <v>葡萄王生技股份有限公司</v>
          </cell>
          <cell r="K678" t="str">
            <v>乳酸菌對改善禁錮壓力小鼠之類憂鬱行為的篩選</v>
          </cell>
          <cell r="L678">
            <v>655000</v>
          </cell>
          <cell r="M678">
            <v>655000</v>
          </cell>
          <cell r="N678" t="str">
            <v>108/01/15</v>
          </cell>
          <cell r="O678" t="str">
            <v>109/01/14</v>
          </cell>
          <cell r="P678">
            <v>98250</v>
          </cell>
        </row>
        <row r="679">
          <cell r="A679" t="str">
            <v>HK107-101</v>
          </cell>
          <cell r="B679">
            <v>108</v>
          </cell>
          <cell r="C679">
            <v>107</v>
          </cell>
          <cell r="D679" t="str">
            <v>智慧科技學院</v>
          </cell>
          <cell r="E679" t="str">
            <v>醫工系</v>
          </cell>
          <cell r="F679" t="str">
            <v>鮑建國</v>
          </cell>
          <cell r="H679" t="str">
            <v>產學合作研究計畫</v>
          </cell>
          <cell r="I679" t="str">
            <v>主穎生技有限公司</v>
          </cell>
          <cell r="K679" t="str">
            <v>物理性貼片(5248, 3367)對體表微循環血流影響之檢測</v>
          </cell>
          <cell r="L679">
            <v>12000</v>
          </cell>
          <cell r="M679">
            <v>12000</v>
          </cell>
          <cell r="N679" t="str">
            <v>108/01/10</v>
          </cell>
          <cell r="O679" t="str">
            <v>108/12/31</v>
          </cell>
          <cell r="P679">
            <v>1800</v>
          </cell>
        </row>
        <row r="680">
          <cell r="A680" t="str">
            <v>HK107-102</v>
          </cell>
          <cell r="B680">
            <v>108</v>
          </cell>
          <cell r="C680">
            <v>107</v>
          </cell>
          <cell r="D680" t="str">
            <v>民生創新學院</v>
          </cell>
          <cell r="E680" t="str">
            <v>妝品系</v>
          </cell>
          <cell r="F680" t="str">
            <v>詹錦豐</v>
          </cell>
          <cell r="H680" t="str">
            <v>產學合作研究計畫</v>
          </cell>
          <cell r="I680" t="str">
            <v>​昱志生化科技股份有限公司</v>
          </cell>
          <cell r="K680" t="str">
            <v>BioStine Galasalate對皮屑芽孢菌的抑菌評估</v>
          </cell>
          <cell r="L680">
            <v>10000</v>
          </cell>
          <cell r="M680">
            <v>10000</v>
          </cell>
          <cell r="N680" t="str">
            <v>108/01/10</v>
          </cell>
          <cell r="O680" t="str">
            <v>108/03/10</v>
          </cell>
          <cell r="P680">
            <v>1500</v>
          </cell>
        </row>
        <row r="681">
          <cell r="A681" t="str">
            <v>HK107-103</v>
          </cell>
          <cell r="B681">
            <v>108</v>
          </cell>
          <cell r="C681">
            <v>107</v>
          </cell>
          <cell r="D681" t="str">
            <v>民生創新學院</v>
          </cell>
          <cell r="E681" t="str">
            <v>運休系</v>
          </cell>
          <cell r="F681" t="str">
            <v>林千源</v>
          </cell>
          <cell r="G681" t="str">
            <v>劉進枰
王忠茂</v>
          </cell>
          <cell r="H681" t="str">
            <v>產學合作研究計畫</v>
          </cell>
          <cell r="I681" t="str">
            <v>​七彩湖企業有限公司</v>
          </cell>
          <cell r="K681" t="str">
            <v>​弘羽羽球育樂營</v>
          </cell>
          <cell r="L681">
            <v>50000</v>
          </cell>
          <cell r="M681">
            <v>50000</v>
          </cell>
          <cell r="N681" t="str">
            <v>108/02/01</v>
          </cell>
          <cell r="O681" t="str">
            <v>109/01/31</v>
          </cell>
          <cell r="P681">
            <v>4762</v>
          </cell>
        </row>
        <row r="682">
          <cell r="A682" t="str">
            <v>HK107-104</v>
          </cell>
          <cell r="B682">
            <v>108</v>
          </cell>
          <cell r="C682">
            <v>107</v>
          </cell>
          <cell r="D682" t="str">
            <v>智慧科技學院</v>
          </cell>
          <cell r="E682" t="str">
            <v>資工系</v>
          </cell>
          <cell r="F682" t="str">
            <v>施啟煌</v>
          </cell>
          <cell r="H682" t="str">
            <v>產學合作研究計畫</v>
          </cell>
          <cell r="I682" t="str">
            <v>​司博創意科技有限公司</v>
          </cell>
          <cell r="K682" t="str">
            <v>具備運動追蹤功能的穿載式手勢控制系統</v>
          </cell>
          <cell r="L682">
            <v>770000</v>
          </cell>
          <cell r="M682">
            <v>770000</v>
          </cell>
          <cell r="N682" t="str">
            <v>108/02/01</v>
          </cell>
          <cell r="O682" t="str">
            <v>108/12/31</v>
          </cell>
          <cell r="P682">
            <v>73333</v>
          </cell>
        </row>
        <row r="683">
          <cell r="A683" t="str">
            <v>HK107-105</v>
          </cell>
          <cell r="B683">
            <v>108</v>
          </cell>
          <cell r="C683">
            <v>107</v>
          </cell>
          <cell r="D683" t="str">
            <v>民生創新學院</v>
          </cell>
          <cell r="E683" t="str">
            <v>英語系</v>
          </cell>
          <cell r="F683" t="str">
            <v>陳美伶</v>
          </cell>
          <cell r="H683" t="str">
            <v>產學合作研究計畫</v>
          </cell>
          <cell r="I683" t="str">
            <v>勁創意活動企劃工作室</v>
          </cell>
          <cell r="K683" t="str">
            <v>觀光產業人才培育計畫</v>
          </cell>
          <cell r="L683">
            <v>22420</v>
          </cell>
          <cell r="M683">
            <v>22420</v>
          </cell>
          <cell r="N683" t="str">
            <v>108/01/17</v>
          </cell>
          <cell r="O683" t="str">
            <v>108/03/31</v>
          </cell>
          <cell r="P683">
            <v>0</v>
          </cell>
        </row>
        <row r="684">
          <cell r="A684" t="str">
            <v>HK107-106</v>
          </cell>
          <cell r="B684">
            <v>108</v>
          </cell>
          <cell r="C684">
            <v>107</v>
          </cell>
          <cell r="D684" t="str">
            <v>醫療健康學院</v>
          </cell>
          <cell r="E684" t="str">
            <v>營養系</v>
          </cell>
          <cell r="F684" t="str">
            <v>魏秋偉</v>
          </cell>
          <cell r="G684" t="str">
            <v>小深耕補助，不可獎勵</v>
          </cell>
          <cell r="H684" t="str">
            <v>產學合作研究計畫</v>
          </cell>
          <cell r="I684" t="str">
            <v>台北慈濟醫院急診部楊久滕</v>
          </cell>
          <cell r="K684" t="str">
            <v>不同品種薑黃萃取物促進維生素C美白及抗老化的效用</v>
          </cell>
          <cell r="L684">
            <v>200000</v>
          </cell>
          <cell r="M684">
            <v>200000</v>
          </cell>
          <cell r="N684" t="str">
            <v>108/01/01</v>
          </cell>
          <cell r="O684" t="str">
            <v>108/12/31</v>
          </cell>
          <cell r="P684">
            <v>30000</v>
          </cell>
        </row>
        <row r="685">
          <cell r="A685" t="str">
            <v>HK107-107</v>
          </cell>
          <cell r="B685">
            <v>108</v>
          </cell>
          <cell r="C685">
            <v>107</v>
          </cell>
          <cell r="D685" t="str">
            <v>民生創新學院</v>
          </cell>
          <cell r="E685" t="str">
            <v>妝品系</v>
          </cell>
          <cell r="F685" t="str">
            <v>易光輝</v>
          </cell>
          <cell r="G685" t="str">
            <v>王曉芬</v>
          </cell>
          <cell r="H685" t="str">
            <v>產學合作研究計畫</v>
          </cell>
          <cell r="I685" t="str">
            <v>美商多特瑞有限公司台灣分公司</v>
          </cell>
          <cell r="K685" t="str">
            <v>以GC/MS檢測之甲醇與甲苯含量之英文報告製作</v>
          </cell>
          <cell r="L685">
            <v>2000</v>
          </cell>
          <cell r="M685">
            <v>2000</v>
          </cell>
          <cell r="N685" t="str">
            <v>108/01/10</v>
          </cell>
          <cell r="O685" t="str">
            <v>108/05/10</v>
          </cell>
          <cell r="P685">
            <v>300</v>
          </cell>
        </row>
        <row r="686">
          <cell r="A686" t="str">
            <v>HK107-108</v>
          </cell>
          <cell r="B686">
            <v>108</v>
          </cell>
          <cell r="C686">
            <v>107</v>
          </cell>
          <cell r="D686" t="str">
            <v>民生創新學院</v>
          </cell>
          <cell r="E686" t="str">
            <v>食科系</v>
          </cell>
          <cell r="F686" t="str">
            <v>陳玉舜</v>
          </cell>
          <cell r="G686" t="str">
            <v>陳俊曄</v>
          </cell>
          <cell r="H686" t="str">
            <v>產學合作研究計畫</v>
          </cell>
          <cell r="I686" t="str">
            <v>​逍遙遊雲端股份有限公司</v>
          </cell>
          <cell r="K686" t="str">
            <v>普洱茶品質鑑定及抗氧化成分分析</v>
          </cell>
          <cell r="L686">
            <v>500000</v>
          </cell>
          <cell r="M686">
            <v>500000</v>
          </cell>
          <cell r="N686" t="str">
            <v>108/02/01</v>
          </cell>
          <cell r="O686" t="str">
            <v>109/01/31</v>
          </cell>
          <cell r="P686">
            <v>47619</v>
          </cell>
        </row>
        <row r="687">
          <cell r="A687" t="str">
            <v>HK107-109</v>
          </cell>
          <cell r="B687">
            <v>108</v>
          </cell>
          <cell r="C687">
            <v>107</v>
          </cell>
          <cell r="D687" t="str">
            <v>民生創新學院</v>
          </cell>
          <cell r="E687" t="str">
            <v>妝品系</v>
          </cell>
          <cell r="F687" t="str">
            <v>張聰民</v>
          </cell>
          <cell r="G687" t="str">
            <v>中國醫藥大學黃蕙君</v>
          </cell>
          <cell r="H687" t="str">
            <v>產學合作研究計畫</v>
          </cell>
          <cell r="I687" t="str">
            <v>歐萊德國際股份有限公司</v>
          </cell>
          <cell r="K687" t="str">
            <v>中東椰棗、沉香葉、枇杷葉萃取皮膚保養功效評估計畫</v>
          </cell>
          <cell r="L687">
            <v>1200000</v>
          </cell>
          <cell r="M687">
            <v>1200000</v>
          </cell>
          <cell r="N687" t="str">
            <v>108/01/30</v>
          </cell>
          <cell r="O687" t="str">
            <v>109/01/29</v>
          </cell>
          <cell r="P687">
            <v>180000</v>
          </cell>
        </row>
        <row r="688">
          <cell r="A688" t="str">
            <v>HK107-110</v>
          </cell>
          <cell r="B688">
            <v>108</v>
          </cell>
          <cell r="C688">
            <v>107</v>
          </cell>
          <cell r="D688" t="str">
            <v>醫療健康學院</v>
          </cell>
          <cell r="E688" t="str">
            <v>營養系</v>
          </cell>
          <cell r="F688" t="str">
            <v>陳珍妮</v>
          </cell>
          <cell r="G688" t="str">
            <v>呂牧蓁
劉惠銘</v>
          </cell>
          <cell r="H688" t="str">
            <v>產學合作研究計畫</v>
          </cell>
          <cell r="I688" t="str">
            <v>詠立機電股份有限公司</v>
          </cell>
          <cell r="K688" t="str">
            <v>微電流導入維生素C對其加強皮膚美白效果成效分析</v>
          </cell>
          <cell r="L688">
            <v>20000</v>
          </cell>
          <cell r="M688">
            <v>20000</v>
          </cell>
          <cell r="N688" t="str">
            <v>108/01/28</v>
          </cell>
          <cell r="O688" t="str">
            <v>108/04/15</v>
          </cell>
          <cell r="P688">
            <v>3000</v>
          </cell>
        </row>
        <row r="689">
          <cell r="A689" t="str">
            <v>HK107-111</v>
          </cell>
          <cell r="B689">
            <v>108</v>
          </cell>
          <cell r="C689">
            <v>107</v>
          </cell>
          <cell r="D689" t="str">
            <v>醫療健康學院</v>
          </cell>
          <cell r="E689" t="str">
            <v>營養系</v>
          </cell>
          <cell r="F689" t="str">
            <v>陳珍妮</v>
          </cell>
          <cell r="G689" t="str">
            <v>游原龍
劉惠銘</v>
          </cell>
          <cell r="H689" t="str">
            <v>產學合作研究計畫</v>
          </cell>
          <cell r="I689" t="str">
            <v>詠立機電股份有限公司</v>
          </cell>
          <cell r="K689" t="str">
            <v>以益生菌生產的天然抑菌素取代化學防腐添加物之化妝品防腐效能分析</v>
          </cell>
          <cell r="L689">
            <v>20000</v>
          </cell>
          <cell r="M689">
            <v>20000</v>
          </cell>
          <cell r="N689" t="str">
            <v>108/01/28</v>
          </cell>
          <cell r="O689" t="str">
            <v>108/08/01</v>
          </cell>
          <cell r="P689">
            <v>3000</v>
          </cell>
        </row>
        <row r="690">
          <cell r="A690" t="str">
            <v>HK107-112</v>
          </cell>
          <cell r="B690">
            <v>108</v>
          </cell>
          <cell r="C690">
            <v>107</v>
          </cell>
          <cell r="D690" t="str">
            <v>醫療健康學院</v>
          </cell>
          <cell r="E690" t="str">
            <v>語聽系</v>
          </cell>
          <cell r="F690" t="str">
            <v>鄭湘君</v>
          </cell>
          <cell r="G690" t="str">
            <v>亞洲大學沈妙玲</v>
          </cell>
          <cell r="H690" t="str">
            <v>產學合作研究計畫</v>
          </cell>
          <cell r="I690" t="str">
            <v>臺中市私立今日幼兒園</v>
          </cell>
          <cell r="K690" t="str">
            <v>2-6歲兒童綜合發展測驗與感知覺處理能力調查</v>
          </cell>
          <cell r="L690">
            <v>1000000</v>
          </cell>
          <cell r="M690">
            <v>1000000</v>
          </cell>
          <cell r="N690" t="str">
            <v>108/01/01</v>
          </cell>
          <cell r="O690" t="str">
            <v>108/09/30</v>
          </cell>
          <cell r="P690">
            <v>150000</v>
          </cell>
        </row>
        <row r="691">
          <cell r="A691" t="str">
            <v>HK107-113</v>
          </cell>
          <cell r="B691">
            <v>108</v>
          </cell>
          <cell r="C691">
            <v>107</v>
          </cell>
          <cell r="D691" t="str">
            <v>民生創新學院</v>
          </cell>
          <cell r="E691" t="str">
            <v>妝品系</v>
          </cell>
          <cell r="F691" t="str">
            <v>易光輝</v>
          </cell>
          <cell r="G691" t="str">
            <v>王曉芬</v>
          </cell>
          <cell r="H691" t="str">
            <v>產學合作研究計畫</v>
          </cell>
          <cell r="I691" t="str">
            <v>使之覺醒生化科技有限公司</v>
          </cell>
          <cell r="K691" t="str">
            <v>以GC/MS檢測淨息純菁(批號 18504)成分之研究</v>
          </cell>
          <cell r="L691">
            <v>9200</v>
          </cell>
          <cell r="M691">
            <v>9200</v>
          </cell>
          <cell r="N691" t="str">
            <v>108/01/24</v>
          </cell>
          <cell r="O691" t="str">
            <v>108/06/23</v>
          </cell>
          <cell r="P691">
            <v>1380</v>
          </cell>
        </row>
        <row r="692">
          <cell r="A692" t="str">
            <v>HK107-114</v>
          </cell>
          <cell r="B692">
            <v>108</v>
          </cell>
          <cell r="C692">
            <v>107</v>
          </cell>
          <cell r="D692" t="str">
            <v>民生創新學院</v>
          </cell>
          <cell r="E692" t="str">
            <v>妝品系</v>
          </cell>
          <cell r="F692" t="str">
            <v>易光輝</v>
          </cell>
          <cell r="G692" t="str">
            <v>王曉芬</v>
          </cell>
          <cell r="H692" t="str">
            <v>產學合作研究計畫</v>
          </cell>
          <cell r="I692" t="str">
            <v>使之覺醒生化科技有限公司</v>
          </cell>
          <cell r="K692" t="str">
            <v>以GC/MS檢測黑種草油樣品1成分之研究</v>
          </cell>
          <cell r="L692">
            <v>9200</v>
          </cell>
          <cell r="M692">
            <v>9200</v>
          </cell>
          <cell r="N692" t="str">
            <v>108/01/24</v>
          </cell>
          <cell r="O692" t="str">
            <v>108/06/23</v>
          </cell>
          <cell r="P692">
            <v>1380</v>
          </cell>
        </row>
        <row r="693">
          <cell r="A693" t="str">
            <v>HK107-115</v>
          </cell>
          <cell r="B693">
            <v>108</v>
          </cell>
          <cell r="C693">
            <v>107</v>
          </cell>
          <cell r="D693" t="str">
            <v>民生創新學院</v>
          </cell>
          <cell r="E693" t="str">
            <v>美髮系</v>
          </cell>
          <cell r="F693" t="str">
            <v>王羿淩</v>
          </cell>
          <cell r="G693" t="str">
            <v>王曉芬</v>
          </cell>
          <cell r="H693" t="str">
            <v>產學合作研究計畫</v>
          </cell>
          <cell r="I693" t="str">
            <v>CCI教育學院</v>
          </cell>
          <cell r="K693" t="str">
            <v>CCI教育學院產學合作教育計畫</v>
          </cell>
          <cell r="L693">
            <v>195500</v>
          </cell>
          <cell r="M693">
            <v>195500</v>
          </cell>
          <cell r="N693" t="str">
            <v>108/03/01</v>
          </cell>
          <cell r="O693" t="str">
            <v>109/06/30</v>
          </cell>
          <cell r="P693">
            <v>18619</v>
          </cell>
        </row>
        <row r="694">
          <cell r="A694" t="str">
            <v>HK107-116</v>
          </cell>
          <cell r="B694">
            <v>108</v>
          </cell>
          <cell r="C694">
            <v>107</v>
          </cell>
          <cell r="D694" t="str">
            <v>民生創新學院</v>
          </cell>
          <cell r="E694" t="str">
            <v>妝品系</v>
          </cell>
          <cell r="F694" t="str">
            <v>周怡真</v>
          </cell>
          <cell r="H694" t="str">
            <v>產學合作研究計畫</v>
          </cell>
          <cell r="I694" t="str">
            <v>詩迪奧綺國際有限公司</v>
          </cell>
          <cell r="K694" t="str">
            <v>淨潤白潔顏乳化妝品敏感性檢測</v>
          </cell>
          <cell r="L694">
            <v>20000</v>
          </cell>
          <cell r="M694">
            <v>20000</v>
          </cell>
          <cell r="N694" t="str">
            <v>108/02/13</v>
          </cell>
          <cell r="O694" t="str">
            <v>108/07/31</v>
          </cell>
          <cell r="P694">
            <v>1905</v>
          </cell>
        </row>
        <row r="695">
          <cell r="A695" t="str">
            <v>HK107-117</v>
          </cell>
          <cell r="B695">
            <v>108</v>
          </cell>
          <cell r="C695">
            <v>107</v>
          </cell>
          <cell r="D695" t="str">
            <v>民生創新學院</v>
          </cell>
          <cell r="E695" t="str">
            <v>妝品系</v>
          </cell>
          <cell r="F695" t="str">
            <v>周怡真</v>
          </cell>
          <cell r="H695" t="str">
            <v>產學合作研究計畫</v>
          </cell>
          <cell r="I695" t="str">
            <v>京漾生技事業股份有限公司</v>
          </cell>
          <cell r="K695" t="str">
            <v>酒粕萃取及面膜之化學檢測</v>
          </cell>
          <cell r="L695">
            <v>7000</v>
          </cell>
          <cell r="M695">
            <v>7000</v>
          </cell>
          <cell r="N695" t="str">
            <v>108/02/13</v>
          </cell>
          <cell r="O695" t="str">
            <v>108/07/31</v>
          </cell>
          <cell r="P695">
            <v>667</v>
          </cell>
        </row>
        <row r="696">
          <cell r="A696" t="str">
            <v>HK107-118</v>
          </cell>
          <cell r="B696">
            <v>108</v>
          </cell>
          <cell r="C696">
            <v>107</v>
          </cell>
          <cell r="D696" t="str">
            <v>民生創新學院</v>
          </cell>
          <cell r="E696" t="str">
            <v>妝品系</v>
          </cell>
          <cell r="F696" t="str">
            <v>易光輝</v>
          </cell>
          <cell r="G696" t="str">
            <v>王曉芬</v>
          </cell>
          <cell r="H696" t="str">
            <v>產學合作研究計畫</v>
          </cell>
          <cell r="I696" t="str">
            <v>使之覺醒生化科技有限公司</v>
          </cell>
          <cell r="K696" t="str">
            <v>以GC/MS檢測薑(19039)純精油成分之研究</v>
          </cell>
          <cell r="L696">
            <v>9200</v>
          </cell>
          <cell r="M696">
            <v>9200</v>
          </cell>
          <cell r="N696" t="str">
            <v>108/02/19</v>
          </cell>
          <cell r="O696" t="str">
            <v>108/08/18</v>
          </cell>
          <cell r="P696">
            <v>876</v>
          </cell>
        </row>
        <row r="697">
          <cell r="A697" t="str">
            <v>HK107-119</v>
          </cell>
          <cell r="B697">
            <v>108</v>
          </cell>
          <cell r="C697">
            <v>107</v>
          </cell>
          <cell r="D697" t="str">
            <v>民生創新學院</v>
          </cell>
          <cell r="E697" t="str">
            <v>妝品系</v>
          </cell>
          <cell r="F697" t="str">
            <v>易光輝</v>
          </cell>
          <cell r="G697" t="str">
            <v>王曉芬</v>
          </cell>
          <cell r="H697" t="str">
            <v>產學合作研究計畫</v>
          </cell>
          <cell r="I697" t="str">
            <v>使之覺醒生化科技有限公司</v>
          </cell>
          <cell r="K697" t="str">
            <v>以GC/MS檢測德國洋甘菊精油(19018)成分之研究</v>
          </cell>
          <cell r="L697">
            <v>9200</v>
          </cell>
          <cell r="M697">
            <v>9200</v>
          </cell>
          <cell r="N697" t="str">
            <v>108/02/19</v>
          </cell>
          <cell r="O697" t="str">
            <v>108/08/18</v>
          </cell>
          <cell r="P697">
            <v>876</v>
          </cell>
        </row>
        <row r="698">
          <cell r="A698" t="str">
            <v>HK107-120</v>
          </cell>
          <cell r="B698">
            <v>108</v>
          </cell>
          <cell r="C698">
            <v>107</v>
          </cell>
          <cell r="D698" t="str">
            <v>民生創新學院</v>
          </cell>
          <cell r="E698" t="str">
            <v>妝品系</v>
          </cell>
          <cell r="F698" t="str">
            <v>易光輝</v>
          </cell>
          <cell r="G698" t="str">
            <v>王曉芬</v>
          </cell>
          <cell r="H698" t="str">
            <v>產學合作研究計畫</v>
          </cell>
          <cell r="I698" t="str">
            <v>陳志新</v>
          </cell>
          <cell r="K698" t="str">
            <v>以GC/MS檢測澳洲茶樹精油成分之研究</v>
          </cell>
          <cell r="L698">
            <v>9200</v>
          </cell>
          <cell r="M698">
            <v>9200</v>
          </cell>
          <cell r="N698" t="str">
            <v>108/02/01</v>
          </cell>
          <cell r="O698" t="str">
            <v>108/06/30</v>
          </cell>
          <cell r="P698">
            <v>876</v>
          </cell>
        </row>
        <row r="699">
          <cell r="A699" t="str">
            <v>HK107-121</v>
          </cell>
          <cell r="B699">
            <v>108</v>
          </cell>
          <cell r="C699">
            <v>107</v>
          </cell>
          <cell r="D699" t="str">
            <v>醫療健康學院</v>
          </cell>
          <cell r="E699" t="str">
            <v>營養系</v>
          </cell>
          <cell r="F699" t="str">
            <v>莊正宏</v>
          </cell>
          <cell r="H699" t="str">
            <v>產學合作研究計畫</v>
          </cell>
          <cell r="I699" t="str">
            <v>引光生物科技有限公司</v>
          </cell>
          <cell r="K699" t="str">
            <v>沉香精油對皮膚細胞抗發炎功效之研究</v>
          </cell>
          <cell r="L699">
            <v>100000</v>
          </cell>
          <cell r="M699">
            <v>100000</v>
          </cell>
          <cell r="N699" t="str">
            <v>108/04/01</v>
          </cell>
          <cell r="O699" t="str">
            <v>108/11/30</v>
          </cell>
          <cell r="P699">
            <v>9524</v>
          </cell>
        </row>
        <row r="700">
          <cell r="A700" t="str">
            <v>HK107-122</v>
          </cell>
          <cell r="B700">
            <v>108</v>
          </cell>
          <cell r="C700">
            <v>107</v>
          </cell>
          <cell r="D700" t="str">
            <v>民生創新學院</v>
          </cell>
          <cell r="E700" t="str">
            <v>食科系</v>
          </cell>
          <cell r="F700" t="str">
            <v>林聖敦</v>
          </cell>
          <cell r="H700" t="str">
            <v>產學合作研究計畫</v>
          </cell>
          <cell r="I700" t="str">
            <v>庫雷斯國際事業有限公司</v>
          </cell>
          <cell r="K700" t="str">
            <v>紫錐菊製程及其相關產品之活性成分分析</v>
          </cell>
          <cell r="L700">
            <v>105000</v>
          </cell>
          <cell r="M700">
            <v>105000</v>
          </cell>
          <cell r="N700" t="str">
            <v>108/03/01</v>
          </cell>
          <cell r="O700" t="str">
            <v>109/02/29</v>
          </cell>
          <cell r="P700">
            <v>10000</v>
          </cell>
        </row>
        <row r="701">
          <cell r="A701" t="str">
            <v>HK107-123</v>
          </cell>
          <cell r="B701">
            <v>108</v>
          </cell>
          <cell r="C701">
            <v>107</v>
          </cell>
          <cell r="D701" t="str">
            <v>民生創新學院</v>
          </cell>
          <cell r="E701" t="str">
            <v>美髮系</v>
          </cell>
          <cell r="F701" t="str">
            <v>呂佩芸</v>
          </cell>
          <cell r="H701" t="str">
            <v>產學合作研究計畫</v>
          </cell>
          <cell r="I701" t="str">
            <v>有機模式國際有限公司</v>
          </cell>
          <cell r="K701" t="str">
            <v>染髮創意學習計畫</v>
          </cell>
          <cell r="L701">
            <v>55000</v>
          </cell>
          <cell r="M701">
            <v>55000</v>
          </cell>
          <cell r="N701" t="str">
            <v>108/03/01</v>
          </cell>
          <cell r="O701" t="str">
            <v>108/10/31</v>
          </cell>
          <cell r="P701">
            <v>5238</v>
          </cell>
        </row>
        <row r="702">
          <cell r="A702" t="str">
            <v>HK107-124</v>
          </cell>
          <cell r="B702">
            <v>108</v>
          </cell>
          <cell r="C702">
            <v>107</v>
          </cell>
          <cell r="D702" t="str">
            <v>民生創新學院</v>
          </cell>
          <cell r="E702" t="str">
            <v>妝品系</v>
          </cell>
          <cell r="F702" t="str">
            <v>周怡真</v>
          </cell>
          <cell r="H702" t="str">
            <v>產學合作研究計畫</v>
          </cell>
          <cell r="I702" t="str">
            <v>詩迪奧綺國際有限公司</v>
          </cell>
          <cell r="K702" t="str">
            <v>1920及1930唇釉敏感性檢測</v>
          </cell>
          <cell r="L702">
            <v>40000</v>
          </cell>
          <cell r="M702">
            <v>40000</v>
          </cell>
          <cell r="N702" t="str">
            <v>108/03/01</v>
          </cell>
          <cell r="O702" t="str">
            <v>108/07/31</v>
          </cell>
          <cell r="P702">
            <v>3810</v>
          </cell>
        </row>
        <row r="703">
          <cell r="A703" t="str">
            <v>HK107-125</v>
          </cell>
          <cell r="B703">
            <v>108</v>
          </cell>
          <cell r="C703">
            <v>107</v>
          </cell>
          <cell r="D703" t="str">
            <v>民生創新學院</v>
          </cell>
          <cell r="E703" t="str">
            <v>食科系</v>
          </cell>
          <cell r="F703" t="str">
            <v>林聖敦</v>
          </cell>
          <cell r="G703" t="str">
            <v>林麗雲
邱秀英
李菁菁
楊智偉</v>
          </cell>
          <cell r="H703" t="str">
            <v>產學合作研究計畫</v>
          </cell>
          <cell r="I703" t="str">
            <v>英屬蓋曼群島商味丹國際有限公司台灣分公司
味丹(越南)股份有限公司(Vedan(Vietnam)Enterprise Corp., Ltd)</v>
          </cell>
          <cell r="K703" t="str">
            <v>米蛋白的功能特性及在麵粉類製品的應用</v>
          </cell>
          <cell r="L703">
            <v>525000</v>
          </cell>
          <cell r="M703">
            <v>525000</v>
          </cell>
          <cell r="N703" t="str">
            <v>108/03/01</v>
          </cell>
          <cell r="O703" t="str">
            <v>109/02/29</v>
          </cell>
          <cell r="P703">
            <v>50000</v>
          </cell>
        </row>
        <row r="704">
          <cell r="A704" t="str">
            <v>HK107-126</v>
          </cell>
          <cell r="B704">
            <v>108</v>
          </cell>
          <cell r="C704">
            <v>107</v>
          </cell>
          <cell r="D704" t="str">
            <v>民生創新學院</v>
          </cell>
          <cell r="E704" t="str">
            <v>食科系</v>
          </cell>
          <cell r="F704" t="str">
            <v>蔡政志</v>
          </cell>
          <cell r="H704" t="str">
            <v>產學合作研究計畫</v>
          </cell>
          <cell r="I704" t="str">
            <v>原生生物醫學股份有限公司</v>
          </cell>
          <cell r="K704" t="str">
            <v>乳酸菌保腎功能之體外試驗評估</v>
          </cell>
          <cell r="L704">
            <v>30000</v>
          </cell>
          <cell r="M704">
            <v>30000</v>
          </cell>
          <cell r="N704" t="str">
            <v>108/04/01</v>
          </cell>
          <cell r="O704" t="str">
            <v>108/07/31</v>
          </cell>
          <cell r="P704">
            <v>2857</v>
          </cell>
        </row>
        <row r="705">
          <cell r="A705" t="str">
            <v>HK107-127</v>
          </cell>
          <cell r="B705">
            <v>108</v>
          </cell>
          <cell r="C705">
            <v>107</v>
          </cell>
          <cell r="D705" t="str">
            <v>民生創新學院</v>
          </cell>
          <cell r="E705" t="str">
            <v>食科系</v>
          </cell>
          <cell r="F705" t="str">
            <v>黃至盛</v>
          </cell>
          <cell r="G705" t="str">
            <v>柯耀筆</v>
          </cell>
          <cell r="H705" t="str">
            <v>產學合作研究計畫</v>
          </cell>
          <cell r="I705" t="str">
            <v>合眾水產股份有限公司</v>
          </cell>
          <cell r="K705" t="str">
            <v>食品工廠衛生管理與產品安全監測之研究</v>
          </cell>
          <cell r="L705">
            <v>110000</v>
          </cell>
          <cell r="M705">
            <v>110000</v>
          </cell>
          <cell r="N705" t="str">
            <v>108/03/15</v>
          </cell>
          <cell r="O705" t="str">
            <v>110/12/31</v>
          </cell>
          <cell r="P705">
            <v>10476</v>
          </cell>
        </row>
        <row r="706">
          <cell r="A706" t="str">
            <v>HK107-128</v>
          </cell>
          <cell r="B706">
            <v>108</v>
          </cell>
          <cell r="C706">
            <v>107</v>
          </cell>
          <cell r="D706" t="str">
            <v>醫療健康學院</v>
          </cell>
          <cell r="E706" t="str">
            <v>健管系</v>
          </cell>
          <cell r="F706" t="str">
            <v>陳亮汝</v>
          </cell>
          <cell r="G706" t="str">
            <v>王詩婷
劉美玉</v>
          </cell>
          <cell r="H706" t="str">
            <v>產學合作研究計畫</v>
          </cell>
          <cell r="I706" t="str">
            <v>光田醫療社團法人光田綜合醫院</v>
          </cell>
          <cell r="K706" t="str">
            <v>光田綜合醫院病患就醫服務滿意度調查</v>
          </cell>
          <cell r="L706">
            <v>80000</v>
          </cell>
          <cell r="M706">
            <v>80000</v>
          </cell>
          <cell r="N706" t="str">
            <v>108/03/01</v>
          </cell>
          <cell r="O706" t="str">
            <v>108/12/31</v>
          </cell>
          <cell r="P706">
            <v>7619</v>
          </cell>
        </row>
        <row r="707">
          <cell r="A707" t="str">
            <v>HK107-129</v>
          </cell>
          <cell r="B707">
            <v>108</v>
          </cell>
          <cell r="C707">
            <v>107</v>
          </cell>
          <cell r="D707" t="str">
            <v>民生創新學院</v>
          </cell>
          <cell r="E707" t="str">
            <v>運休系</v>
          </cell>
          <cell r="F707" t="str">
            <v>林千源</v>
          </cell>
          <cell r="G707" t="str">
            <v>(國際產學)
王忠茂
蘇信坤</v>
          </cell>
          <cell r="H707" t="str">
            <v>產學合作研究計畫</v>
          </cell>
          <cell r="I707" t="str">
            <v>FARMERS CORNER</v>
          </cell>
          <cell r="K707" t="str">
            <v>AMAZING NEW ZEALAND</v>
          </cell>
          <cell r="L707">
            <v>300000</v>
          </cell>
          <cell r="M707">
            <v>300000</v>
          </cell>
          <cell r="N707" t="str">
            <v>108/07/01</v>
          </cell>
          <cell r="O707" t="str">
            <v>108/09/30</v>
          </cell>
          <cell r="P707">
            <v>30000</v>
          </cell>
        </row>
        <row r="708">
          <cell r="A708" t="str">
            <v>HK107-131</v>
          </cell>
          <cell r="B708">
            <v>108</v>
          </cell>
          <cell r="C708">
            <v>107</v>
          </cell>
          <cell r="D708" t="str">
            <v>智慧科技學院</v>
          </cell>
          <cell r="E708" t="str">
            <v>環安系</v>
          </cell>
          <cell r="F708" t="str">
            <v>范煥榮</v>
          </cell>
          <cell r="H708" t="str">
            <v>產學合作研究計畫</v>
          </cell>
          <cell r="I708" t="str">
            <v>京丞資源國際有限公司</v>
          </cell>
          <cell r="K708" t="str">
            <v>108年彰化縣垃圾減量及資源回收綜合管理計畫</v>
          </cell>
          <cell r="L708">
            <v>530000</v>
          </cell>
          <cell r="M708">
            <v>530000</v>
          </cell>
          <cell r="N708" t="str">
            <v>108/03/01</v>
          </cell>
          <cell r="O708" t="str">
            <v>109/12/31</v>
          </cell>
          <cell r="P708">
            <v>50476</v>
          </cell>
        </row>
        <row r="709">
          <cell r="A709" t="str">
            <v>HK107-132</v>
          </cell>
          <cell r="B709">
            <v>108</v>
          </cell>
          <cell r="C709">
            <v>107</v>
          </cell>
          <cell r="D709" t="str">
            <v>民生創新學院</v>
          </cell>
          <cell r="E709" t="str">
            <v>妝品系</v>
          </cell>
          <cell r="F709" t="str">
            <v>易光輝</v>
          </cell>
          <cell r="G709" t="str">
            <v>王曉芬</v>
          </cell>
          <cell r="H709" t="str">
            <v>產學合作研究計畫</v>
          </cell>
          <cell r="I709" t="str">
            <v>使之覺醒生化科技有限公司</v>
          </cell>
          <cell r="K709" t="str">
            <v>以GC/MS檢測乳香純精油成分之研究</v>
          </cell>
          <cell r="L709">
            <v>9200</v>
          </cell>
          <cell r="M709">
            <v>9200</v>
          </cell>
          <cell r="N709" t="str">
            <v>108/03/14</v>
          </cell>
          <cell r="O709" t="str">
            <v>108/09/13</v>
          </cell>
          <cell r="P709">
            <v>876</v>
          </cell>
        </row>
        <row r="710">
          <cell r="A710" t="str">
            <v>HK107-133</v>
          </cell>
          <cell r="B710">
            <v>108</v>
          </cell>
          <cell r="C710">
            <v>107</v>
          </cell>
          <cell r="D710" t="str">
            <v>民生創新學院</v>
          </cell>
          <cell r="E710" t="str">
            <v>妝品系</v>
          </cell>
          <cell r="F710" t="str">
            <v>易光輝</v>
          </cell>
          <cell r="G710" t="str">
            <v>王曉芬</v>
          </cell>
          <cell r="H710" t="str">
            <v>產學合作研究計畫</v>
          </cell>
          <cell r="I710" t="str">
            <v>使之覺醒生化科技有限公司</v>
          </cell>
          <cell r="K710" t="str">
            <v>以GC/MS檢測玫瑰天竺葵精油成分之研究</v>
          </cell>
          <cell r="L710">
            <v>9200</v>
          </cell>
          <cell r="M710">
            <v>9200</v>
          </cell>
          <cell r="N710" t="str">
            <v>108/03/14</v>
          </cell>
          <cell r="O710" t="str">
            <v>108/09/13</v>
          </cell>
          <cell r="P710">
            <v>876</v>
          </cell>
        </row>
        <row r="711">
          <cell r="A711" t="str">
            <v>HK107-134</v>
          </cell>
          <cell r="B711">
            <v>108</v>
          </cell>
          <cell r="C711">
            <v>107</v>
          </cell>
          <cell r="D711" t="str">
            <v>民生創新學院</v>
          </cell>
          <cell r="E711" t="str">
            <v>妝品系</v>
          </cell>
          <cell r="F711" t="str">
            <v>易光輝</v>
          </cell>
          <cell r="G711" t="str">
            <v>王曉芬</v>
          </cell>
          <cell r="H711" t="str">
            <v>產學合作研究計畫</v>
          </cell>
          <cell r="I711" t="str">
            <v>使之覺醒生化科技有限公司</v>
          </cell>
          <cell r="K711" t="str">
            <v>以GC/MS檢測檸檬精油成分之研究</v>
          </cell>
          <cell r="L711">
            <v>9200</v>
          </cell>
          <cell r="M711">
            <v>9200</v>
          </cell>
          <cell r="N711" t="str">
            <v>108/03/14</v>
          </cell>
          <cell r="O711" t="str">
            <v>108/09/13</v>
          </cell>
          <cell r="P711">
            <v>876</v>
          </cell>
        </row>
        <row r="712">
          <cell r="A712" t="str">
            <v>HK107-135</v>
          </cell>
          <cell r="B712">
            <v>108</v>
          </cell>
          <cell r="C712">
            <v>107</v>
          </cell>
          <cell r="D712" t="str">
            <v>民生創新學院</v>
          </cell>
          <cell r="E712" t="str">
            <v>妝品系</v>
          </cell>
          <cell r="F712" t="str">
            <v>易光輝</v>
          </cell>
          <cell r="G712" t="str">
            <v>王曉芬，小深耕補助，不可獎勵</v>
          </cell>
          <cell r="H712" t="str">
            <v>產學合作研究計畫</v>
          </cell>
          <cell r="I712" t="str">
            <v>獨角獸股份有限公司</v>
          </cell>
          <cell r="K712" t="str">
            <v>科學化配方研發合作計畫</v>
          </cell>
          <cell r="L712">
            <v>486450</v>
          </cell>
          <cell r="M712">
            <v>486450</v>
          </cell>
          <cell r="N712" t="str">
            <v>108/03/20</v>
          </cell>
          <cell r="O712" t="str">
            <v>111/09/19</v>
          </cell>
          <cell r="P712">
            <v>46329</v>
          </cell>
        </row>
        <row r="713">
          <cell r="A713" t="str">
            <v>HK107-136</v>
          </cell>
          <cell r="B713">
            <v>108</v>
          </cell>
          <cell r="C713">
            <v>107</v>
          </cell>
          <cell r="D713" t="str">
            <v>民生創新學院</v>
          </cell>
          <cell r="E713" t="str">
            <v>英語系</v>
          </cell>
          <cell r="F713" t="str">
            <v>朱玉娓</v>
          </cell>
          <cell r="G713" t="str">
            <v>林佳玉</v>
          </cell>
          <cell r="H713" t="str">
            <v>產學合作研究計畫</v>
          </cell>
          <cell r="I713" t="str">
            <v>空中美語文教事業股份有限公司</v>
          </cell>
          <cell r="K713" t="str">
            <v>職場英文實施成效分析</v>
          </cell>
          <cell r="L713">
            <v>50000</v>
          </cell>
          <cell r="M713">
            <v>50000</v>
          </cell>
          <cell r="N713" t="str">
            <v>108/03/15</v>
          </cell>
          <cell r="O713" t="str">
            <v>108/12/31</v>
          </cell>
          <cell r="P713">
            <v>4762</v>
          </cell>
        </row>
        <row r="714">
          <cell r="A714" t="str">
            <v>HK107-137</v>
          </cell>
          <cell r="B714">
            <v>108</v>
          </cell>
          <cell r="C714">
            <v>107</v>
          </cell>
          <cell r="D714" t="str">
            <v>醫療健康學院</v>
          </cell>
          <cell r="E714" t="str">
            <v>多遊系</v>
          </cell>
          <cell r="F714" t="str">
            <v>游原龍</v>
          </cell>
          <cell r="G714" t="str">
            <v xml:space="preserve">王健亞
陳溪泉
涂聖忠
陳智賢
陳富國
陳珍妮
</v>
          </cell>
          <cell r="H714" t="str">
            <v>產學合作研究計畫</v>
          </cell>
          <cell r="I714" t="str">
            <v>詠立機電股份有限公司</v>
          </cell>
          <cell r="K714" t="str">
            <v>詠立機電股份有限公司網站建置</v>
          </cell>
          <cell r="L714">
            <v>20000</v>
          </cell>
          <cell r="M714">
            <v>20000</v>
          </cell>
          <cell r="N714" t="str">
            <v>108/04/08</v>
          </cell>
          <cell r="O714" t="str">
            <v>108/05/08</v>
          </cell>
          <cell r="P714">
            <v>1905</v>
          </cell>
        </row>
        <row r="715">
          <cell r="A715" t="str">
            <v>HK107-138</v>
          </cell>
          <cell r="B715">
            <v>108</v>
          </cell>
          <cell r="C715">
            <v>107</v>
          </cell>
          <cell r="D715" t="str">
            <v>民生創新學院</v>
          </cell>
          <cell r="E715" t="str">
            <v>妝品系</v>
          </cell>
          <cell r="F715" t="str">
            <v>詹錦豐</v>
          </cell>
          <cell r="G715" t="str">
            <v>小深耕補助不可獎勵</v>
          </cell>
          <cell r="H715" t="str">
            <v>產學合作研究計畫</v>
          </cell>
          <cell r="I715" t="str">
            <v>秘樂可生技股份有限公司</v>
          </cell>
          <cell r="K715" t="str">
            <v>多胜肽健髮精及原料的細胞及人體毛髮功效評估</v>
          </cell>
          <cell r="L715">
            <v>300000</v>
          </cell>
          <cell r="M715">
            <v>300000</v>
          </cell>
          <cell r="N715" t="str">
            <v>108/03/15</v>
          </cell>
          <cell r="O715" t="str">
            <v>108/12/31</v>
          </cell>
          <cell r="P715">
            <v>28571</v>
          </cell>
        </row>
        <row r="716">
          <cell r="A716" t="str">
            <v>HK107-139</v>
          </cell>
          <cell r="B716">
            <v>108</v>
          </cell>
          <cell r="C716">
            <v>107</v>
          </cell>
          <cell r="D716" t="str">
            <v>民生創新學院</v>
          </cell>
          <cell r="E716" t="str">
            <v>美髮系</v>
          </cell>
          <cell r="F716" t="str">
            <v>陳佳惠</v>
          </cell>
          <cell r="G716" t="str">
            <v>李慧玲</v>
          </cell>
          <cell r="H716" t="str">
            <v>產學合作研究計畫</v>
          </cell>
          <cell r="I716" t="str">
            <v>美林管理顧問股份有限公司</v>
          </cell>
          <cell r="K716" t="str">
            <v>商業造型力培訓</v>
          </cell>
          <cell r="L716">
            <v>150000</v>
          </cell>
          <cell r="M716">
            <v>150000</v>
          </cell>
          <cell r="N716" t="str">
            <v>108/03/14</v>
          </cell>
          <cell r="O716" t="str">
            <v>109/01/31</v>
          </cell>
          <cell r="P716">
            <v>14286</v>
          </cell>
        </row>
        <row r="717">
          <cell r="A717" t="str">
            <v>HK107-140</v>
          </cell>
          <cell r="B717">
            <v>108</v>
          </cell>
          <cell r="C717">
            <v>107</v>
          </cell>
          <cell r="D717" t="str">
            <v>民生創新學院</v>
          </cell>
          <cell r="E717" t="str">
            <v>妝品系</v>
          </cell>
          <cell r="F717" t="str">
            <v>易光輝</v>
          </cell>
          <cell r="G717" t="str">
            <v>王曉芬</v>
          </cell>
          <cell r="H717" t="str">
            <v>產學合作研究計畫</v>
          </cell>
          <cell r="I717" t="str">
            <v>使之覺醒生化科技有限公司</v>
          </cell>
          <cell r="K717" t="str">
            <v>以GC/MS檢測東印度檀香(0M2E)純精油成分之研究</v>
          </cell>
          <cell r="L717">
            <v>9200</v>
          </cell>
          <cell r="M717">
            <v>9200</v>
          </cell>
          <cell r="N717" t="str">
            <v>108/02/19</v>
          </cell>
          <cell r="O717" t="str">
            <v>108/08/18</v>
          </cell>
          <cell r="P717">
            <v>876</v>
          </cell>
        </row>
        <row r="718">
          <cell r="A718" t="str">
            <v>HK107-141</v>
          </cell>
          <cell r="B718">
            <v>108</v>
          </cell>
          <cell r="C718">
            <v>107</v>
          </cell>
          <cell r="D718" t="str">
            <v>民生創新學院</v>
          </cell>
          <cell r="E718" t="str">
            <v>妝品系</v>
          </cell>
          <cell r="F718" t="str">
            <v>易光輝</v>
          </cell>
          <cell r="G718" t="str">
            <v>王曉芬</v>
          </cell>
          <cell r="H718" t="str">
            <v>產學合作研究計畫</v>
          </cell>
          <cell r="I718" t="str">
            <v>使之覺醒生化科技有限公司</v>
          </cell>
          <cell r="K718" t="str">
            <v>以GC/MS檢測完全依蘭(2M1E)純精油成分之研究</v>
          </cell>
          <cell r="L718">
            <v>9200</v>
          </cell>
          <cell r="M718">
            <v>9200</v>
          </cell>
          <cell r="N718" t="str">
            <v>108/02/19</v>
          </cell>
          <cell r="O718" t="str">
            <v>108/08/18</v>
          </cell>
          <cell r="P718">
            <v>876</v>
          </cell>
        </row>
        <row r="719">
          <cell r="A719" t="str">
            <v>HK107-142</v>
          </cell>
          <cell r="B719">
            <v>108</v>
          </cell>
          <cell r="C719">
            <v>107</v>
          </cell>
          <cell r="D719" t="str">
            <v>民生創新學院</v>
          </cell>
          <cell r="E719" t="str">
            <v>妝品系</v>
          </cell>
          <cell r="F719" t="str">
            <v>易光輝</v>
          </cell>
          <cell r="G719" t="str">
            <v>王曉芬</v>
          </cell>
          <cell r="H719" t="str">
            <v>產學合作研究計畫</v>
          </cell>
          <cell r="I719" t="str">
            <v>使之覺醒生化科技有限公司</v>
          </cell>
          <cell r="K719" t="str">
            <v>以GC/MS檢測寤行伏甯油 (批號18451)成分之研究</v>
          </cell>
          <cell r="L719">
            <v>9200</v>
          </cell>
          <cell r="M719">
            <v>9200</v>
          </cell>
          <cell r="N719" t="str">
            <v>108/03/14</v>
          </cell>
          <cell r="O719" t="str">
            <v>108/09/13</v>
          </cell>
          <cell r="P719">
            <v>876</v>
          </cell>
        </row>
        <row r="720">
          <cell r="A720" t="str">
            <v>HK107-143</v>
          </cell>
          <cell r="B720">
            <v>108</v>
          </cell>
          <cell r="C720">
            <v>107</v>
          </cell>
          <cell r="D720" t="str">
            <v>民生創新學院</v>
          </cell>
          <cell r="E720" t="str">
            <v>妝品系</v>
          </cell>
          <cell r="F720" t="str">
            <v>易光輝</v>
          </cell>
          <cell r="G720" t="str">
            <v>王曉芬</v>
          </cell>
          <cell r="H720" t="str">
            <v>產學合作研究計畫</v>
          </cell>
          <cell r="I720" t="str">
            <v>使之覺醒生化科技有限公司</v>
          </cell>
          <cell r="K720" t="str">
            <v>以GC/MS檢測寤行伏甯油 (批號19014)成分之研究</v>
          </cell>
          <cell r="L720">
            <v>9200</v>
          </cell>
          <cell r="M720">
            <v>9200</v>
          </cell>
          <cell r="N720" t="str">
            <v>108/03/14</v>
          </cell>
          <cell r="O720" t="str">
            <v>108/09/13</v>
          </cell>
          <cell r="P720">
            <v>876</v>
          </cell>
        </row>
        <row r="721">
          <cell r="A721" t="str">
            <v>HK107-144</v>
          </cell>
          <cell r="B721">
            <v>108</v>
          </cell>
          <cell r="C721">
            <v>107</v>
          </cell>
          <cell r="D721" t="str">
            <v>智慧科技學院</v>
          </cell>
          <cell r="E721" t="str">
            <v>環安系</v>
          </cell>
          <cell r="F721" t="str">
            <v>范煥榮</v>
          </cell>
          <cell r="H721" t="str">
            <v>產學合作研究計畫</v>
          </cell>
          <cell r="I721" t="str">
            <v>創騏環境科技有限公司</v>
          </cell>
          <cell r="K721" t="str">
            <v>108年度臺中市資源回收品質管理及垃圾採樣計畫之垃圾採樣物理組成分析</v>
          </cell>
          <cell r="L721">
            <v>1209000</v>
          </cell>
          <cell r="M721">
            <v>1209000</v>
          </cell>
          <cell r="N721" t="str">
            <v>108/03/14</v>
          </cell>
          <cell r="O721" t="str">
            <v>109/12/31</v>
          </cell>
          <cell r="P721">
            <v>115143</v>
          </cell>
        </row>
        <row r="722">
          <cell r="A722" t="str">
            <v>HK107-145</v>
          </cell>
          <cell r="B722">
            <v>108</v>
          </cell>
          <cell r="C722">
            <v>107</v>
          </cell>
          <cell r="D722" t="str">
            <v>通識學院</v>
          </cell>
          <cell r="E722" t="str">
            <v>通識學院</v>
          </cell>
          <cell r="F722" t="str">
            <v>林文清</v>
          </cell>
          <cell r="H722" t="str">
            <v>產學合作研究計畫</v>
          </cell>
          <cell r="I722" t="str">
            <v>志光教育科技股份有限公司</v>
          </cell>
          <cell r="K722" t="str">
            <v>「行政法之教學、教材、講座計畫」</v>
          </cell>
          <cell r="L722">
            <v>150000</v>
          </cell>
          <cell r="M722">
            <v>150000</v>
          </cell>
          <cell r="N722" t="str">
            <v>108/02/01</v>
          </cell>
          <cell r="O722" t="str">
            <v>109/02/28</v>
          </cell>
          <cell r="P722">
            <v>14286</v>
          </cell>
        </row>
        <row r="723">
          <cell r="A723" t="str">
            <v>HK107-146</v>
          </cell>
          <cell r="B723">
            <v>108</v>
          </cell>
          <cell r="C723">
            <v>107</v>
          </cell>
          <cell r="D723" t="str">
            <v>民生創新學院</v>
          </cell>
          <cell r="E723" t="str">
            <v>食科系</v>
          </cell>
          <cell r="F723" t="str">
            <v>林建谷</v>
          </cell>
          <cell r="H723" t="str">
            <v>產學合作研究計畫</v>
          </cell>
          <cell r="I723" t="str">
            <v>金星餐盒食品有限公司</v>
          </cell>
          <cell r="K723" t="str">
            <v>108-110年度團體膳食與選用食材之衛生安全監測計畫</v>
          </cell>
          <cell r="L723">
            <v>160000</v>
          </cell>
          <cell r="M723">
            <v>160000</v>
          </cell>
          <cell r="N723" t="str">
            <v>108/04/01</v>
          </cell>
          <cell r="O723" t="str">
            <v>110/06/30</v>
          </cell>
          <cell r="P723">
            <v>15238</v>
          </cell>
        </row>
        <row r="724">
          <cell r="A724" t="str">
            <v>HK107-147</v>
          </cell>
          <cell r="B724">
            <v>108</v>
          </cell>
          <cell r="C724">
            <v>107</v>
          </cell>
          <cell r="D724" t="str">
            <v>民生創新學院</v>
          </cell>
          <cell r="E724" t="str">
            <v>妝品系</v>
          </cell>
          <cell r="F724" t="str">
            <v>張聰民</v>
          </cell>
          <cell r="H724" t="str">
            <v>產學合作研究計畫</v>
          </cell>
          <cell r="I724" t="str">
            <v>采潗國際股份有限公司</v>
          </cell>
          <cell r="K724" t="str">
            <v>美白身體匀嫩霜(Pearl Whitening Body Cream)人體皮膚保養功效試驗計畫</v>
          </cell>
          <cell r="L724">
            <v>170000</v>
          </cell>
          <cell r="M724">
            <v>170000</v>
          </cell>
          <cell r="N724" t="str">
            <v>108/03/28</v>
          </cell>
          <cell r="O724" t="str">
            <v>108/07/28</v>
          </cell>
          <cell r="P724">
            <v>16191</v>
          </cell>
        </row>
        <row r="725">
          <cell r="A725" t="str">
            <v>HK107-148</v>
          </cell>
          <cell r="B725">
            <v>108</v>
          </cell>
          <cell r="C725">
            <v>107</v>
          </cell>
          <cell r="D725" t="str">
            <v>民生創新學院</v>
          </cell>
          <cell r="E725" t="str">
            <v>食科系</v>
          </cell>
          <cell r="F725" t="str">
            <v>林建谷</v>
          </cell>
          <cell r="H725" t="str">
            <v>產學合作研究計畫</v>
          </cell>
          <cell r="I725" t="str">
            <v>聯引餐盒廠</v>
          </cell>
          <cell r="K725" t="str">
            <v>108-110年度食材與盒餐營養衛生檢驗計畫</v>
          </cell>
          <cell r="L725">
            <v>200000</v>
          </cell>
          <cell r="M725">
            <v>200000</v>
          </cell>
          <cell r="N725" t="str">
            <v>108/04/15</v>
          </cell>
          <cell r="O725" t="str">
            <v>110/06/30</v>
          </cell>
          <cell r="P725">
            <v>19048</v>
          </cell>
        </row>
        <row r="726">
          <cell r="A726" t="str">
            <v>HK107-149</v>
          </cell>
          <cell r="B726">
            <v>108</v>
          </cell>
          <cell r="C726">
            <v>107</v>
          </cell>
          <cell r="D726" t="str">
            <v>民生創新學院</v>
          </cell>
          <cell r="E726" t="str">
            <v>妝品系</v>
          </cell>
          <cell r="F726" t="str">
            <v>易光輝</v>
          </cell>
          <cell r="G726" t="str">
            <v>王曉芬</v>
          </cell>
          <cell r="H726" t="str">
            <v>產學合作研究計畫</v>
          </cell>
          <cell r="I726" t="str">
            <v>百冠生化科技股份有限公司</v>
          </cell>
          <cell r="K726" t="str">
            <v>以GC/MS檢測檜山坊檜木精油成分之研究</v>
          </cell>
          <cell r="L726">
            <v>12200</v>
          </cell>
          <cell r="M726">
            <v>12200</v>
          </cell>
          <cell r="N726" t="str">
            <v>108/04/10</v>
          </cell>
          <cell r="O726" t="str">
            <v>108/08/30</v>
          </cell>
          <cell r="P726">
            <v>1162</v>
          </cell>
        </row>
        <row r="727">
          <cell r="A727" t="str">
            <v>HK107-150</v>
          </cell>
          <cell r="B727">
            <v>108</v>
          </cell>
          <cell r="C727">
            <v>107</v>
          </cell>
          <cell r="D727" t="str">
            <v>醫療健康學院</v>
          </cell>
          <cell r="E727" t="str">
            <v>物治系</v>
          </cell>
          <cell r="F727" t="str">
            <v>陳翰裕</v>
          </cell>
          <cell r="G727" t="str">
            <v>陳志鳴，小深耕補助不可獎勵</v>
          </cell>
          <cell r="H727" t="str">
            <v>產學合作研究計畫</v>
          </cell>
          <cell r="I727" t="str">
            <v>合豐實業有限公司</v>
          </cell>
          <cell r="K727" t="str">
            <v>比較不同頻率的超音波導入潤膚乳液的效果</v>
          </cell>
          <cell r="L727">
            <v>100000</v>
          </cell>
          <cell r="M727">
            <v>100000</v>
          </cell>
          <cell r="N727" t="str">
            <v>108/03/25</v>
          </cell>
          <cell r="O727" t="str">
            <v>108/06/30</v>
          </cell>
          <cell r="P727">
            <v>9524</v>
          </cell>
        </row>
        <row r="728">
          <cell r="A728" t="str">
            <v>HK107-151</v>
          </cell>
          <cell r="B728">
            <v>108</v>
          </cell>
          <cell r="C728">
            <v>107</v>
          </cell>
          <cell r="D728" t="str">
            <v>民生創新學院</v>
          </cell>
          <cell r="E728" t="str">
            <v>食科系</v>
          </cell>
          <cell r="F728" t="str">
            <v>黃進發</v>
          </cell>
          <cell r="H728" t="str">
            <v>產學合作研究計畫</v>
          </cell>
          <cell r="I728" t="str">
            <v>萬大酵素生物科技股份有限公司</v>
          </cell>
          <cell r="K728" t="str">
            <v>發酵相關產品成分之分析檢驗</v>
          </cell>
          <cell r="L728">
            <v>150000</v>
          </cell>
          <cell r="M728">
            <v>150000</v>
          </cell>
          <cell r="N728" t="str">
            <v>108/04/16</v>
          </cell>
          <cell r="O728" t="str">
            <v>110/04/15</v>
          </cell>
          <cell r="P728">
            <v>14286</v>
          </cell>
        </row>
        <row r="729">
          <cell r="A729" t="str">
            <v>HK107-152</v>
          </cell>
          <cell r="B729">
            <v>108</v>
          </cell>
          <cell r="C729">
            <v>107</v>
          </cell>
          <cell r="D729" t="str">
            <v>民生創新學院</v>
          </cell>
          <cell r="E729" t="str">
            <v>英語系</v>
          </cell>
          <cell r="F729" t="str">
            <v>蔡智欣</v>
          </cell>
          <cell r="H729" t="str">
            <v>產學合作研究計畫</v>
          </cell>
          <cell r="I729" t="str">
            <v>臺中市私立文詣文理短期補習班</v>
          </cell>
          <cell r="K729" t="str">
            <v>英語教學產業人才培訓產學合作計畫(六)</v>
          </cell>
          <cell r="L729">
            <v>35312</v>
          </cell>
          <cell r="M729">
            <v>35312</v>
          </cell>
          <cell r="N729" t="str">
            <v>108/04/01</v>
          </cell>
          <cell r="O729" t="str">
            <v>108/06/30</v>
          </cell>
          <cell r="P729">
            <v>0</v>
          </cell>
        </row>
        <row r="730">
          <cell r="A730" t="str">
            <v>HK107-153</v>
          </cell>
          <cell r="B730">
            <v>108</v>
          </cell>
          <cell r="C730">
            <v>107</v>
          </cell>
          <cell r="D730" t="str">
            <v>醫療健康學院</v>
          </cell>
          <cell r="E730" t="str">
            <v>健管系</v>
          </cell>
          <cell r="F730" t="str">
            <v>張炳華</v>
          </cell>
          <cell r="G730" t="str">
            <v>馮兆康</v>
          </cell>
          <cell r="H730" t="str">
            <v>產學合作研究計畫</v>
          </cell>
          <cell r="I730" t="str">
            <v>卡氏崔網路流通股份有限公司</v>
          </cell>
          <cell r="K730" t="str">
            <v>企業服務營運管理輔導計畫</v>
          </cell>
          <cell r="L730">
            <v>150000</v>
          </cell>
          <cell r="M730">
            <v>150000</v>
          </cell>
          <cell r="N730" t="str">
            <v>108/05/01</v>
          </cell>
          <cell r="O730" t="str">
            <v>109/04/30</v>
          </cell>
          <cell r="P730">
            <v>14286</v>
          </cell>
        </row>
        <row r="731">
          <cell r="A731" t="str">
            <v>HK107-154</v>
          </cell>
          <cell r="B731">
            <v>108</v>
          </cell>
          <cell r="C731">
            <v>107</v>
          </cell>
          <cell r="D731" t="str">
            <v>醫療健康學院</v>
          </cell>
          <cell r="E731" t="str">
            <v>老福系</v>
          </cell>
          <cell r="F731" t="str">
            <v>林佳靜</v>
          </cell>
          <cell r="H731" t="str">
            <v>產學合作研究計畫</v>
          </cell>
          <cell r="I731" t="str">
            <v>社團法人榮欣社會福利服務促進協會</v>
          </cell>
          <cell r="K731" t="str">
            <v>快樂時光機導入社區式銀髮族創新服務之經營模式與效益評估</v>
          </cell>
          <cell r="L731">
            <v>100000</v>
          </cell>
          <cell r="M731">
            <v>100000</v>
          </cell>
          <cell r="N731" t="str">
            <v>108/04/15</v>
          </cell>
          <cell r="O731" t="str">
            <v>109/12/31</v>
          </cell>
          <cell r="P731">
            <v>9524</v>
          </cell>
        </row>
        <row r="732">
          <cell r="A732" t="str">
            <v>HK107-155</v>
          </cell>
          <cell r="B732">
            <v>108</v>
          </cell>
          <cell r="C732">
            <v>107</v>
          </cell>
          <cell r="D732" t="str">
            <v>民生創新學院</v>
          </cell>
          <cell r="E732" t="str">
            <v>妝品系</v>
          </cell>
          <cell r="F732" t="str">
            <v>詹錦豐</v>
          </cell>
          <cell r="H732" t="str">
            <v>產學合作研究計畫</v>
          </cell>
          <cell r="I732" t="str">
            <v>京盛實業股份有限公司</v>
          </cell>
          <cell r="K732" t="str">
            <v>紫草手工皂白色念珠菌抗菌檢測</v>
          </cell>
          <cell r="L732">
            <v>4000</v>
          </cell>
          <cell r="M732">
            <v>4000</v>
          </cell>
          <cell r="N732" t="str">
            <v>108/03/20</v>
          </cell>
          <cell r="O732" t="str">
            <v>108/05/15</v>
          </cell>
          <cell r="P732">
            <v>381</v>
          </cell>
        </row>
        <row r="733">
          <cell r="A733" t="str">
            <v>HK107-156</v>
          </cell>
          <cell r="B733">
            <v>108</v>
          </cell>
          <cell r="C733">
            <v>107</v>
          </cell>
          <cell r="D733" t="str">
            <v>民生創新學院</v>
          </cell>
          <cell r="E733" t="str">
            <v>妝品系</v>
          </cell>
          <cell r="F733" t="str">
            <v>李珮琪</v>
          </cell>
          <cell r="G733" t="str">
            <v>詹錦豐</v>
          </cell>
          <cell r="H733" t="str">
            <v>產學合作研究計畫</v>
          </cell>
          <cell r="I733" t="str">
            <v>味丹生物科技股份有限公司</v>
          </cell>
          <cell r="K733" t="str">
            <v>Chloessence SK 無負擔防腐劑系統建立</v>
          </cell>
          <cell r="L733">
            <v>130000</v>
          </cell>
          <cell r="M733">
            <v>130000</v>
          </cell>
          <cell r="N733" t="str">
            <v>108/03/20</v>
          </cell>
          <cell r="O733" t="str">
            <v>108/12/31</v>
          </cell>
          <cell r="P733">
            <v>12381</v>
          </cell>
        </row>
        <row r="734">
          <cell r="A734" t="str">
            <v>HK107-157</v>
          </cell>
          <cell r="B734">
            <v>108</v>
          </cell>
          <cell r="C734">
            <v>107</v>
          </cell>
          <cell r="D734" t="str">
            <v>智慧科技學院</v>
          </cell>
          <cell r="E734" t="str">
            <v>環安系</v>
          </cell>
          <cell r="F734" t="str">
            <v>溫志中</v>
          </cell>
          <cell r="H734" t="str">
            <v>產學合作研究計畫</v>
          </cell>
          <cell r="I734" t="str">
            <v xml:space="preserve">弘澤工程技術顧問有限公司  </v>
          </cell>
          <cell r="K734" t="str">
            <v>臺中港鄰近海域腐蝕因子監測調查-金屬試片附著生物調查、水質環境分析</v>
          </cell>
          <cell r="L734">
            <v>20000</v>
          </cell>
          <cell r="M734">
            <v>20000</v>
          </cell>
          <cell r="N734" t="str">
            <v>108/04/11</v>
          </cell>
          <cell r="O734" t="str">
            <v>108/12/31</v>
          </cell>
          <cell r="P734">
            <v>1905</v>
          </cell>
        </row>
        <row r="735">
          <cell r="A735" t="str">
            <v>HK107-158</v>
          </cell>
          <cell r="B735">
            <v>108</v>
          </cell>
          <cell r="C735">
            <v>107</v>
          </cell>
          <cell r="D735" t="str">
            <v>民生創新學院</v>
          </cell>
          <cell r="E735" t="str">
            <v>食科系</v>
          </cell>
          <cell r="F735" t="str">
            <v>林麗雲</v>
          </cell>
          <cell r="H735" t="str">
            <v>產學合作研究計畫</v>
          </cell>
          <cell r="I735" t="str">
            <v>森御盒膳股份有限公司</v>
          </cell>
          <cell r="K735" t="str">
            <v>盒膳工廠HACCP規劃與輔導</v>
          </cell>
          <cell r="L735">
            <v>200000</v>
          </cell>
          <cell r="M735">
            <v>200000</v>
          </cell>
          <cell r="N735" t="str">
            <v>108/01/01</v>
          </cell>
          <cell r="O735" t="str">
            <v>108/12/31</v>
          </cell>
          <cell r="P735">
            <v>19048</v>
          </cell>
        </row>
        <row r="736">
          <cell r="A736" t="str">
            <v>HK107-159</v>
          </cell>
          <cell r="B736">
            <v>108</v>
          </cell>
          <cell r="C736">
            <v>107</v>
          </cell>
          <cell r="D736" t="str">
            <v>智慧科技學院</v>
          </cell>
          <cell r="E736" t="str">
            <v>環安系</v>
          </cell>
          <cell r="F736" t="str">
            <v>范煥榮</v>
          </cell>
          <cell r="H736" t="str">
            <v>產學合作研究計畫</v>
          </cell>
          <cell r="I736" t="str">
            <v>晶淨科技股份有限公司</v>
          </cell>
          <cell r="K736" t="str">
            <v>108年南投縣垃圾採樣計畫</v>
          </cell>
          <cell r="L736">
            <v>390000</v>
          </cell>
          <cell r="M736">
            <v>390000</v>
          </cell>
          <cell r="N736" t="str">
            <v>108/03/20</v>
          </cell>
          <cell r="O736" t="str">
            <v>109/12/31</v>
          </cell>
          <cell r="P736">
            <v>37143</v>
          </cell>
        </row>
        <row r="737">
          <cell r="A737" t="str">
            <v>HK107-160</v>
          </cell>
          <cell r="B737">
            <v>108</v>
          </cell>
          <cell r="C737">
            <v>107</v>
          </cell>
          <cell r="D737" t="str">
            <v>智慧科技學院</v>
          </cell>
          <cell r="E737" t="str">
            <v>環安系</v>
          </cell>
          <cell r="F737" t="str">
            <v>范煥榮</v>
          </cell>
          <cell r="H737" t="str">
            <v>產學合作研究計畫</v>
          </cell>
          <cell r="I737" t="str">
            <v>三普環境分析股份有限公司</v>
          </cell>
          <cell r="K737" t="str">
            <v>事業廢棄物特性研究</v>
          </cell>
          <cell r="L737">
            <v>201700</v>
          </cell>
          <cell r="M737">
            <v>201700</v>
          </cell>
          <cell r="N737" t="str">
            <v>108/04/15</v>
          </cell>
          <cell r="O737" t="str">
            <v>109/12/31</v>
          </cell>
          <cell r="P737">
            <v>19210</v>
          </cell>
        </row>
        <row r="738">
          <cell r="A738" t="str">
            <v>HK107-161</v>
          </cell>
          <cell r="B738">
            <v>108</v>
          </cell>
          <cell r="C738">
            <v>107</v>
          </cell>
          <cell r="D738" t="str">
            <v>醫療健康學院</v>
          </cell>
          <cell r="E738" t="str">
            <v>物治系</v>
          </cell>
          <cell r="F738" t="str">
            <v>黃維彬</v>
          </cell>
          <cell r="H738" t="str">
            <v>產學合作研究計畫</v>
          </cell>
          <cell r="I738" t="str">
            <v>台灣東名步立司有限公司</v>
          </cell>
          <cell r="K738" t="str">
            <v>兒童姿勢評估與矯正計畫</v>
          </cell>
          <cell r="L738">
            <v>100000</v>
          </cell>
          <cell r="M738">
            <v>100000</v>
          </cell>
          <cell r="N738" t="str">
            <v>108/04/01</v>
          </cell>
          <cell r="O738" t="str">
            <v>109/03/30</v>
          </cell>
          <cell r="P738">
            <v>9524</v>
          </cell>
        </row>
        <row r="739">
          <cell r="A739" t="str">
            <v>HK107-162</v>
          </cell>
          <cell r="B739">
            <v>108</v>
          </cell>
          <cell r="C739">
            <v>107</v>
          </cell>
          <cell r="D739" t="str">
            <v>民生創新學院</v>
          </cell>
          <cell r="E739" t="str">
            <v>妝品系</v>
          </cell>
          <cell r="F739" t="str">
            <v>易光輝</v>
          </cell>
          <cell r="G739" t="str">
            <v>王曉芬，小深耕補助，不可獎勵</v>
          </cell>
          <cell r="H739" t="str">
            <v>產學合作研究計畫</v>
          </cell>
          <cell r="I739" t="str">
            <v>軒郁國際股份有限公司</v>
          </cell>
          <cell r="K739" t="str">
            <v>未來香氛實驗室建置計畫</v>
          </cell>
          <cell r="L739">
            <v>600000</v>
          </cell>
          <cell r="M739">
            <v>600000</v>
          </cell>
          <cell r="N739" t="str">
            <v>108/04/01</v>
          </cell>
          <cell r="O739" t="str">
            <v>111/03/30</v>
          </cell>
          <cell r="P739">
            <v>57143</v>
          </cell>
        </row>
        <row r="740">
          <cell r="A740" t="str">
            <v>HK107-163</v>
          </cell>
          <cell r="B740">
            <v>108</v>
          </cell>
          <cell r="C740">
            <v>107</v>
          </cell>
          <cell r="D740" t="str">
            <v>智慧科技學院</v>
          </cell>
          <cell r="E740" t="str">
            <v>環安系</v>
          </cell>
          <cell r="F740" t="str">
            <v>范煥榮</v>
          </cell>
          <cell r="H740" t="str">
            <v>產學合作研究計畫</v>
          </cell>
          <cell r="I740" t="str">
            <v>汎美檢驗科技有限公司</v>
          </cell>
          <cell r="K740" t="str">
            <v>工業廢棄物物化特性研究</v>
          </cell>
          <cell r="L740">
            <v>909330</v>
          </cell>
          <cell r="M740">
            <v>909330</v>
          </cell>
          <cell r="N740" t="str">
            <v>108/04/20</v>
          </cell>
          <cell r="O740" t="str">
            <v>110/06/30</v>
          </cell>
          <cell r="P740">
            <v>86603</v>
          </cell>
        </row>
        <row r="741">
          <cell r="A741" t="str">
            <v>HK107-164</v>
          </cell>
          <cell r="B741">
            <v>108</v>
          </cell>
          <cell r="C741">
            <v>107</v>
          </cell>
          <cell r="D741" t="str">
            <v>醫療健康學院</v>
          </cell>
          <cell r="E741" t="str">
            <v>老福系</v>
          </cell>
          <cell r="F741" t="str">
            <v>余靜佳</v>
          </cell>
          <cell r="H741" t="str">
            <v>產學合作研究計畫</v>
          </cell>
          <cell r="I741" t="str">
            <v>瑪帛科技股份有限公司</v>
          </cell>
          <cell r="K741" t="str">
            <v>長輩居家科技互動平台試辦計畫質性成效評估</v>
          </cell>
          <cell r="L741">
            <v>99195</v>
          </cell>
          <cell r="M741">
            <v>99195</v>
          </cell>
          <cell r="N741" t="str">
            <v>108/03/25</v>
          </cell>
          <cell r="O741" t="str">
            <v>108/06/30</v>
          </cell>
          <cell r="P741">
            <v>9447</v>
          </cell>
        </row>
        <row r="742">
          <cell r="A742" t="str">
            <v>HK107-165</v>
          </cell>
          <cell r="B742">
            <v>108</v>
          </cell>
          <cell r="C742">
            <v>107</v>
          </cell>
          <cell r="D742" t="str">
            <v>智慧科技學院</v>
          </cell>
          <cell r="E742" t="str">
            <v>環安系</v>
          </cell>
          <cell r="F742" t="str">
            <v>范煥榮</v>
          </cell>
          <cell r="H742" t="str">
            <v>產學合作研究計畫</v>
          </cell>
          <cell r="I742" t="str">
            <v>思維環境科技有限公司</v>
          </cell>
          <cell r="K742" t="str">
            <v>108年度苗栗縣資源回收提升及精進工作計畫之垃圾物理組成分析</v>
          </cell>
          <cell r="L742">
            <v>168000</v>
          </cell>
          <cell r="M742">
            <v>168000</v>
          </cell>
          <cell r="N742" t="str">
            <v>108/03/28</v>
          </cell>
          <cell r="O742" t="str">
            <v>109/12/31</v>
          </cell>
          <cell r="P742">
            <v>16000</v>
          </cell>
        </row>
        <row r="743">
          <cell r="A743" t="str">
            <v>HK107-166</v>
          </cell>
          <cell r="B743">
            <v>108</v>
          </cell>
          <cell r="C743">
            <v>107</v>
          </cell>
          <cell r="D743" t="str">
            <v>民生創新學院</v>
          </cell>
          <cell r="E743" t="str">
            <v>食科系</v>
          </cell>
          <cell r="F743" t="str">
            <v>陳玉舜</v>
          </cell>
          <cell r="H743" t="str">
            <v>產學合作研究計畫</v>
          </cell>
          <cell r="I743" t="str">
            <v>天果科技農業有限公司</v>
          </cell>
          <cell r="K743" t="str">
            <v>農產品品質管制及保鮮處理</v>
          </cell>
          <cell r="L743">
            <v>100000</v>
          </cell>
          <cell r="M743">
            <v>100000</v>
          </cell>
          <cell r="N743" t="str">
            <v>108/05/01</v>
          </cell>
          <cell r="O743" t="str">
            <v>109/04/30</v>
          </cell>
          <cell r="P743">
            <v>9524</v>
          </cell>
        </row>
        <row r="744">
          <cell r="A744" t="str">
            <v>HK107-167</v>
          </cell>
          <cell r="B744">
            <v>108</v>
          </cell>
          <cell r="C744">
            <v>107</v>
          </cell>
          <cell r="D744" t="str">
            <v>民生創新學院</v>
          </cell>
          <cell r="E744" t="str">
            <v>食科系</v>
          </cell>
          <cell r="F744" t="str">
            <v>陳玉舜</v>
          </cell>
          <cell r="G744" t="str">
            <v>楊齊生</v>
          </cell>
          <cell r="H744" t="str">
            <v>產學合作研究計畫</v>
          </cell>
          <cell r="I744" t="str">
            <v>德康生物科技股份有限公司</v>
          </cell>
          <cell r="K744" t="str">
            <v>元寶楓與天然植物中神經酸及抗氧化成分最適萃取條件之建立作為醫美產品開發參考</v>
          </cell>
          <cell r="L744">
            <v>400000</v>
          </cell>
          <cell r="M744">
            <v>400000</v>
          </cell>
          <cell r="N744" t="str">
            <v>108/05/01</v>
          </cell>
          <cell r="O744" t="str">
            <v>110/04/30</v>
          </cell>
          <cell r="P744">
            <v>38095</v>
          </cell>
        </row>
        <row r="745">
          <cell r="A745" t="str">
            <v>HK107-168</v>
          </cell>
          <cell r="B745">
            <v>108</v>
          </cell>
          <cell r="C745">
            <v>107</v>
          </cell>
          <cell r="D745" t="str">
            <v>民生創新學院</v>
          </cell>
          <cell r="E745" t="str">
            <v>食科系</v>
          </cell>
          <cell r="F745" t="str">
            <v>柯耀筆</v>
          </cell>
          <cell r="G745" t="str">
            <v>喬長誠
張基煌
黃至盛
羅蕙芬
莊照明
計文德
蔡君逸</v>
          </cell>
          <cell r="H745" t="str">
            <v>產學合作研究計畫</v>
          </cell>
          <cell r="I745" t="str">
            <v>御博生物科技有限公司</v>
          </cell>
          <cell r="K745" t="str">
            <v>膠原蛋白與其他產品檢測分析之研究</v>
          </cell>
          <cell r="L745">
            <v>100000</v>
          </cell>
          <cell r="M745">
            <v>100000</v>
          </cell>
          <cell r="N745" t="str">
            <v>108/04/01</v>
          </cell>
          <cell r="O745" t="str">
            <v>112/03/31</v>
          </cell>
          <cell r="P745">
            <v>9524</v>
          </cell>
        </row>
        <row r="746">
          <cell r="A746" t="str">
            <v>HK107-169</v>
          </cell>
          <cell r="B746">
            <v>108</v>
          </cell>
          <cell r="C746">
            <v>107</v>
          </cell>
          <cell r="D746" t="str">
            <v>民生創新學院</v>
          </cell>
          <cell r="E746" t="str">
            <v>食科系</v>
          </cell>
          <cell r="F746" t="str">
            <v>林麗雲</v>
          </cell>
          <cell r="H746" t="str">
            <v>產學合作研究計畫</v>
          </cell>
          <cell r="I746" t="str">
            <v>總億食品工業股份有限公司</v>
          </cell>
          <cell r="K746" t="str">
            <v>火龍果果餡加工與應用</v>
          </cell>
          <cell r="L746">
            <v>334334</v>
          </cell>
          <cell r="M746">
            <v>334334</v>
          </cell>
          <cell r="N746" t="str">
            <v>108/05/01</v>
          </cell>
          <cell r="O746" t="str">
            <v>108/12/31</v>
          </cell>
          <cell r="P746">
            <v>31841</v>
          </cell>
        </row>
        <row r="747">
          <cell r="A747" t="str">
            <v>HK107-170</v>
          </cell>
          <cell r="B747">
            <v>108</v>
          </cell>
          <cell r="C747">
            <v>107</v>
          </cell>
          <cell r="D747" t="str">
            <v>醫療健康學院</v>
          </cell>
          <cell r="E747" t="str">
            <v>營養系</v>
          </cell>
          <cell r="F747" t="str">
            <v>莊正宏</v>
          </cell>
          <cell r="H747" t="str">
            <v>產學合作研究計畫</v>
          </cell>
          <cell r="I747" t="str">
            <v>帝王食品企業社</v>
          </cell>
          <cell r="K747" t="str">
            <v>食材安全衛生檢測與輔導</v>
          </cell>
          <cell r="L747">
            <v>100000</v>
          </cell>
          <cell r="M747">
            <v>100000</v>
          </cell>
          <cell r="N747" t="str">
            <v>108/05/01</v>
          </cell>
          <cell r="O747" t="str">
            <v>110/04/30</v>
          </cell>
          <cell r="P747">
            <v>9524</v>
          </cell>
        </row>
        <row r="748">
          <cell r="A748" t="str">
            <v>HK107-171</v>
          </cell>
          <cell r="B748">
            <v>108</v>
          </cell>
          <cell r="C748">
            <v>107</v>
          </cell>
          <cell r="D748" t="str">
            <v>民生創新學院</v>
          </cell>
          <cell r="E748" t="str">
            <v>英語系</v>
          </cell>
          <cell r="F748" t="str">
            <v>陳美伶</v>
          </cell>
          <cell r="G748" t="str">
            <v>郭鐘元</v>
          </cell>
          <cell r="H748" t="str">
            <v>產學合作研究計畫</v>
          </cell>
          <cell r="I748" t="str">
            <v>東森文理短期補習班</v>
          </cell>
          <cell r="K748" t="str">
            <v>兒童英語教學人才培育計畫</v>
          </cell>
          <cell r="L748">
            <v>5296</v>
          </cell>
          <cell r="M748">
            <v>5296</v>
          </cell>
          <cell r="N748" t="str">
            <v>108/04/19</v>
          </cell>
          <cell r="O748" t="str">
            <v>108/06/30</v>
          </cell>
          <cell r="P748">
            <v>0</v>
          </cell>
        </row>
        <row r="749">
          <cell r="A749" t="str">
            <v>HK107-172</v>
          </cell>
          <cell r="B749">
            <v>108</v>
          </cell>
          <cell r="C749">
            <v>107</v>
          </cell>
          <cell r="D749" t="str">
            <v>民生創新學院</v>
          </cell>
          <cell r="E749" t="str">
            <v>食科系</v>
          </cell>
          <cell r="F749" t="str">
            <v>林麗雲</v>
          </cell>
          <cell r="G749" t="str">
            <v>王俊勝</v>
          </cell>
          <cell r="H749" t="str">
            <v>產學合作研究計畫</v>
          </cell>
          <cell r="I749" t="str">
            <v>妮娜有限公司</v>
          </cell>
          <cell r="K749" t="str">
            <v>巧克力營養及美白效果研究</v>
          </cell>
          <cell r="L749">
            <v>310800</v>
          </cell>
          <cell r="M749">
            <v>310800</v>
          </cell>
          <cell r="N749" t="str">
            <v>108/05/01</v>
          </cell>
          <cell r="O749" t="str">
            <v>108/12/31</v>
          </cell>
          <cell r="P749">
            <v>29600</v>
          </cell>
        </row>
        <row r="750">
          <cell r="A750" t="str">
            <v>HK107-173</v>
          </cell>
          <cell r="B750">
            <v>108</v>
          </cell>
          <cell r="C750">
            <v>107</v>
          </cell>
          <cell r="D750" t="str">
            <v>民生創新學院</v>
          </cell>
          <cell r="E750" t="str">
            <v>美髮系</v>
          </cell>
          <cell r="F750" t="str">
            <v>王曉芬</v>
          </cell>
          <cell r="G750" t="str">
            <v>易光輝</v>
          </cell>
          <cell r="H750" t="str">
            <v>產學合作研究計畫</v>
          </cell>
          <cell r="I750" t="str">
            <v>中華海洋生技股份有限公司</v>
          </cell>
          <cell r="K750" t="str">
            <v>HiQ beauty 小分子褐藻醣膠(Fucoskin)美妝保養品產品之體外有效性試驗與人體肌膚有效性評估</v>
          </cell>
          <cell r="L750">
            <v>655820</v>
          </cell>
          <cell r="M750">
            <v>655820</v>
          </cell>
          <cell r="N750" t="str">
            <v>108/05/01</v>
          </cell>
          <cell r="O750" t="str">
            <v>110/04/30</v>
          </cell>
          <cell r="P750">
            <v>62459</v>
          </cell>
        </row>
        <row r="751">
          <cell r="A751" t="str">
            <v>HK107-174</v>
          </cell>
          <cell r="B751">
            <v>108</v>
          </cell>
          <cell r="C751">
            <v>107</v>
          </cell>
          <cell r="D751" t="str">
            <v>民生創新學院</v>
          </cell>
          <cell r="E751" t="str">
            <v>食科系</v>
          </cell>
          <cell r="F751" t="str">
            <v>陳俊曄</v>
          </cell>
          <cell r="G751" t="str">
            <v>王瑞蓮</v>
          </cell>
          <cell r="H751" t="str">
            <v>產學合作研究計畫</v>
          </cell>
          <cell r="I751" t="str">
            <v>巽農行</v>
          </cell>
          <cell r="K751" t="str">
            <v>團膳食材之品質分析</v>
          </cell>
          <cell r="L751">
            <v>100000</v>
          </cell>
          <cell r="M751">
            <v>100000</v>
          </cell>
          <cell r="N751" t="str">
            <v>108/05/16</v>
          </cell>
          <cell r="O751" t="str">
            <v>110/05/15</v>
          </cell>
          <cell r="P751">
            <v>9524</v>
          </cell>
        </row>
        <row r="752">
          <cell r="A752" t="str">
            <v>HK107-175</v>
          </cell>
          <cell r="B752">
            <v>108</v>
          </cell>
          <cell r="C752">
            <v>107</v>
          </cell>
          <cell r="D752" t="str">
            <v>民生創新學院</v>
          </cell>
          <cell r="E752" t="str">
            <v>食科系</v>
          </cell>
          <cell r="F752" t="str">
            <v>林建谷</v>
          </cell>
          <cell r="H752" t="str">
            <v>產學合作研究計畫</v>
          </cell>
          <cell r="I752" t="str">
            <v>佳愛餐盒食品廠</v>
          </cell>
          <cell r="K752" t="str">
            <v>108-109年度團膳食材衛生品質監測計畫</v>
          </cell>
          <cell r="L752">
            <v>90000</v>
          </cell>
          <cell r="M752">
            <v>90000</v>
          </cell>
          <cell r="N752" t="str">
            <v>108/05/01</v>
          </cell>
          <cell r="O752" t="str">
            <v>109/12/31</v>
          </cell>
          <cell r="P752">
            <v>8571</v>
          </cell>
        </row>
        <row r="753">
          <cell r="A753" t="str">
            <v>HK107-176</v>
          </cell>
          <cell r="B753">
            <v>108</v>
          </cell>
          <cell r="C753">
            <v>107</v>
          </cell>
          <cell r="D753" t="str">
            <v>民生創新學院</v>
          </cell>
          <cell r="E753" t="str">
            <v>食科系</v>
          </cell>
          <cell r="F753" t="str">
            <v>蔡政志</v>
          </cell>
          <cell r="H753" t="str">
            <v>產學合作研究計畫</v>
          </cell>
          <cell r="I753" t="str">
            <v>永茂生技實業股份有限公司</v>
          </cell>
          <cell r="K753" t="str">
            <v>市售商品抗過敏體外試驗</v>
          </cell>
          <cell r="L753">
            <v>172500</v>
          </cell>
          <cell r="M753">
            <v>172500</v>
          </cell>
          <cell r="N753" t="str">
            <v>108/04/30</v>
          </cell>
          <cell r="O753" t="str">
            <v>108/07/31</v>
          </cell>
          <cell r="P753">
            <v>16429</v>
          </cell>
        </row>
        <row r="754">
          <cell r="A754" t="str">
            <v>HK107-177</v>
          </cell>
          <cell r="B754">
            <v>108</v>
          </cell>
          <cell r="C754">
            <v>107</v>
          </cell>
          <cell r="D754" t="str">
            <v>民生創新學院</v>
          </cell>
          <cell r="E754" t="str">
            <v>妝品系</v>
          </cell>
          <cell r="F754" t="str">
            <v>易光輝</v>
          </cell>
          <cell r="G754" t="str">
            <v>王曉芬</v>
          </cell>
          <cell r="H754" t="str">
            <v>產學合作研究計畫</v>
          </cell>
          <cell r="I754" t="str">
            <v>使之覺醒生化科技有限公司</v>
          </cell>
          <cell r="K754" t="str">
            <v>以GC/MS檢測岩蘭草(3M9E)精油成分之研究</v>
          </cell>
          <cell r="L754">
            <v>9200</v>
          </cell>
          <cell r="M754">
            <v>9200</v>
          </cell>
          <cell r="N754" t="str">
            <v>108/04/19</v>
          </cell>
          <cell r="O754" t="str">
            <v>108/10/18</v>
          </cell>
          <cell r="P754">
            <v>876</v>
          </cell>
        </row>
        <row r="755">
          <cell r="A755" t="str">
            <v>HK107-178</v>
          </cell>
          <cell r="B755">
            <v>108</v>
          </cell>
          <cell r="C755">
            <v>107</v>
          </cell>
          <cell r="D755" t="str">
            <v>民生創新學院</v>
          </cell>
          <cell r="E755" t="str">
            <v>妝品系</v>
          </cell>
          <cell r="F755" t="str">
            <v>易光輝</v>
          </cell>
          <cell r="G755" t="str">
            <v>王曉芬</v>
          </cell>
          <cell r="H755" t="str">
            <v>產學合作研究計畫</v>
          </cell>
          <cell r="I755" t="str">
            <v>使之覺醒生化科技有限公司</v>
          </cell>
          <cell r="K755" t="str">
            <v>以GC/MS檢測羅馬洋甘菊(3M8E)精油成分之研究</v>
          </cell>
          <cell r="L755">
            <v>9200</v>
          </cell>
          <cell r="M755">
            <v>9200</v>
          </cell>
          <cell r="N755" t="str">
            <v>108/04/19</v>
          </cell>
          <cell r="O755" t="str">
            <v>108/10/18</v>
          </cell>
          <cell r="P755">
            <v>876</v>
          </cell>
        </row>
        <row r="756">
          <cell r="A756" t="str">
            <v>HK107-179</v>
          </cell>
          <cell r="B756">
            <v>108</v>
          </cell>
          <cell r="C756">
            <v>107</v>
          </cell>
          <cell r="D756" t="str">
            <v>民生創新學院</v>
          </cell>
          <cell r="E756" t="str">
            <v>妝品系</v>
          </cell>
          <cell r="F756" t="str">
            <v>黃文盈</v>
          </cell>
          <cell r="G756" t="str">
            <v>小深耕補助，不可獎勵
徐慈芳
陳明仁</v>
          </cell>
          <cell r="H756" t="str">
            <v>產學合作研究計畫</v>
          </cell>
          <cell r="I756" t="str">
            <v>台灣飛利浦股份有限公司</v>
          </cell>
          <cell r="K756" t="str">
            <v>HydraCube 超聲波醒膚噴霧儀物理與使用實測試驗</v>
          </cell>
          <cell r="L756">
            <v>315000</v>
          </cell>
          <cell r="M756">
            <v>315000</v>
          </cell>
          <cell r="N756" t="str">
            <v>108/06/01</v>
          </cell>
          <cell r="O756" t="str">
            <v>109/05/30</v>
          </cell>
          <cell r="P756">
            <v>30000</v>
          </cell>
        </row>
        <row r="757">
          <cell r="A757" t="str">
            <v>HK107-180</v>
          </cell>
          <cell r="B757">
            <v>108</v>
          </cell>
          <cell r="C757">
            <v>107</v>
          </cell>
          <cell r="D757" t="str">
            <v>醫療健康學院</v>
          </cell>
          <cell r="E757" t="str">
            <v>營養系</v>
          </cell>
          <cell r="F757" t="str">
            <v>莊正宏</v>
          </cell>
          <cell r="H757" t="str">
            <v>產學合作研究計畫</v>
          </cell>
          <cell r="I757" t="str">
            <v>芫儂食品股份有限公司</v>
          </cell>
          <cell r="K757" t="str">
            <v>食品食材危害因子分析與風險管理</v>
          </cell>
          <cell r="L757">
            <v>300000</v>
          </cell>
          <cell r="M757">
            <v>300000</v>
          </cell>
          <cell r="N757" t="str">
            <v>108/06/01</v>
          </cell>
          <cell r="O757" t="str">
            <v>110/05/31</v>
          </cell>
          <cell r="P757">
            <v>28571</v>
          </cell>
        </row>
        <row r="758">
          <cell r="A758" t="str">
            <v>HK107-181</v>
          </cell>
          <cell r="B758">
            <v>108</v>
          </cell>
          <cell r="C758">
            <v>107</v>
          </cell>
          <cell r="D758" t="str">
            <v>民生創新學院</v>
          </cell>
          <cell r="E758" t="str">
            <v>運休系</v>
          </cell>
          <cell r="F758" t="str">
            <v>劉進枰</v>
          </cell>
          <cell r="G758" t="str">
            <v>張嚴仁
林千源
王怡菁
王忠茂
蘇信坤
江欣淳</v>
          </cell>
          <cell r="H758" t="str">
            <v>產學合作研究計畫</v>
          </cell>
          <cell r="I758" t="str">
            <v>臺中市私立足夢文理短期補習班</v>
          </cell>
          <cell r="K758" t="str">
            <v>107學年度期末校際兒童足球聯賽</v>
          </cell>
          <cell r="L758">
            <v>50000</v>
          </cell>
          <cell r="M758">
            <v>50000</v>
          </cell>
          <cell r="N758" t="str">
            <v>108/05/30</v>
          </cell>
          <cell r="O758" t="str">
            <v>108/09/30</v>
          </cell>
          <cell r="P758">
            <v>4762</v>
          </cell>
        </row>
        <row r="759">
          <cell r="A759" t="str">
            <v>HK107-182</v>
          </cell>
          <cell r="B759">
            <v>108</v>
          </cell>
          <cell r="C759">
            <v>107</v>
          </cell>
          <cell r="D759" t="str">
            <v>民生創新學院</v>
          </cell>
          <cell r="E759" t="str">
            <v>妝品系</v>
          </cell>
          <cell r="F759" t="str">
            <v>易光輝</v>
          </cell>
          <cell r="G759" t="str">
            <v>王曉芬</v>
          </cell>
          <cell r="H759" t="str">
            <v>產學合作研究計畫</v>
          </cell>
          <cell r="I759" t="str">
            <v>綠葳花園有限公司</v>
          </cell>
          <cell r="K759" t="str">
            <v>以GC/MC檢測肖楠精油成分之研究</v>
          </cell>
          <cell r="L759">
            <v>12200</v>
          </cell>
          <cell r="M759">
            <v>12200</v>
          </cell>
          <cell r="N759" t="str">
            <v>108/05/11</v>
          </cell>
          <cell r="O759" t="str">
            <v>108/11/10</v>
          </cell>
          <cell r="P759">
            <v>1162</v>
          </cell>
        </row>
        <row r="760">
          <cell r="A760" t="str">
            <v>HK107-183</v>
          </cell>
          <cell r="B760">
            <v>108</v>
          </cell>
          <cell r="C760">
            <v>107</v>
          </cell>
          <cell r="D760" t="str">
            <v>民生創新學院</v>
          </cell>
          <cell r="E760" t="str">
            <v>妝品系</v>
          </cell>
          <cell r="F760" t="str">
            <v>易光輝</v>
          </cell>
          <cell r="G760" t="str">
            <v>王曉芬</v>
          </cell>
          <cell r="H760" t="str">
            <v>產學合作研究計畫</v>
          </cell>
          <cell r="I760" t="str">
            <v>綠葳花園有限公司</v>
          </cell>
          <cell r="K760" t="str">
            <v>以GC/MC檢測黃檜精油成分之研究</v>
          </cell>
          <cell r="L760">
            <v>12200</v>
          </cell>
          <cell r="M760">
            <v>12200</v>
          </cell>
          <cell r="N760" t="str">
            <v>108/05/11</v>
          </cell>
          <cell r="O760" t="str">
            <v>108/11/10</v>
          </cell>
          <cell r="P760">
            <v>1162</v>
          </cell>
        </row>
        <row r="761">
          <cell r="A761" t="str">
            <v>HK107-184</v>
          </cell>
          <cell r="B761">
            <v>108</v>
          </cell>
          <cell r="C761">
            <v>107</v>
          </cell>
          <cell r="D761" t="str">
            <v>民生創新學院</v>
          </cell>
          <cell r="E761" t="str">
            <v>妝品系</v>
          </cell>
          <cell r="F761" t="str">
            <v>歐明秋</v>
          </cell>
          <cell r="H761" t="str">
            <v>產學合作研究計畫</v>
          </cell>
          <cell r="I761" t="str">
            <v>社團法人台中市東區東英社區發展協會</v>
          </cell>
          <cell r="K761" t="str">
            <v>香草奇緣活耀東英-香草膏製品開發</v>
          </cell>
          <cell r="L761">
            <v>49000</v>
          </cell>
          <cell r="M761">
            <v>49000</v>
          </cell>
          <cell r="N761" t="str">
            <v>108/05/01</v>
          </cell>
          <cell r="O761" t="str">
            <v>108/10/31</v>
          </cell>
          <cell r="P761">
            <v>4667</v>
          </cell>
        </row>
        <row r="762">
          <cell r="A762" t="str">
            <v>HK107-185</v>
          </cell>
          <cell r="B762">
            <v>108</v>
          </cell>
          <cell r="C762">
            <v>107</v>
          </cell>
          <cell r="D762" t="str">
            <v>民生創新學院</v>
          </cell>
          <cell r="E762" t="str">
            <v>妝品系</v>
          </cell>
          <cell r="F762" t="str">
            <v>許慈芳</v>
          </cell>
          <cell r="G762" t="str">
            <v>小深耕補助，不可獎勵
非補助
(國際產學)</v>
          </cell>
          <cell r="H762" t="str">
            <v>產學合作研究計畫</v>
          </cell>
          <cell r="I762" t="str">
            <v>KEWPIE Corporation Tokyo,Japan</v>
          </cell>
          <cell r="K762" t="str">
            <v>Benficial Effects of Oral Hyaluronic Acid on Human Skin aging:A randomizes,double-blind,placebo-control study.</v>
          </cell>
          <cell r="L762">
            <v>2200000</v>
          </cell>
          <cell r="M762">
            <v>2200000</v>
          </cell>
          <cell r="N762" t="str">
            <v>108/05/01</v>
          </cell>
          <cell r="O762" t="str">
            <v>109/07/31</v>
          </cell>
          <cell r="P762">
            <v>220000</v>
          </cell>
        </row>
        <row r="763">
          <cell r="A763" t="str">
            <v>HK107-186</v>
          </cell>
          <cell r="B763">
            <v>108</v>
          </cell>
          <cell r="C763">
            <v>107</v>
          </cell>
          <cell r="D763" t="str">
            <v>智慧科技學院</v>
          </cell>
          <cell r="E763" t="str">
            <v>環安系</v>
          </cell>
          <cell r="F763" t="str">
            <v>溫志中</v>
          </cell>
          <cell r="H763" t="str">
            <v>產學合作研究計畫</v>
          </cell>
          <cell r="I763" t="str">
            <v>艾奕康工程顧問股份有限公司</v>
          </cell>
          <cell r="K763" t="str">
            <v>台中港液化天然氣接收站至通霄電廠輸氣管線工程環境影響評估工作</v>
          </cell>
          <cell r="L763">
            <v>350000</v>
          </cell>
          <cell r="M763">
            <v>350000</v>
          </cell>
          <cell r="N763" t="str">
            <v>108/05/01</v>
          </cell>
          <cell r="O763" t="str">
            <v>110/12/31</v>
          </cell>
          <cell r="P763">
            <v>33333</v>
          </cell>
        </row>
        <row r="764">
          <cell r="A764" t="str">
            <v>HK107-187</v>
          </cell>
          <cell r="B764">
            <v>108</v>
          </cell>
          <cell r="C764">
            <v>107</v>
          </cell>
          <cell r="D764" t="str">
            <v>民生創新學院</v>
          </cell>
          <cell r="E764" t="str">
            <v>食科系</v>
          </cell>
          <cell r="F764" t="str">
            <v>陳玉舜</v>
          </cell>
          <cell r="G764" t="str">
            <v>陳俊曄</v>
          </cell>
          <cell r="H764" t="str">
            <v>產學合作研究計畫</v>
          </cell>
          <cell r="I764" t="str">
            <v>梨山實業有限公司</v>
          </cell>
          <cell r="K764" t="str">
            <v>真菌多醣體酵素產製條件之建立</v>
          </cell>
          <cell r="L764">
            <v>100000</v>
          </cell>
          <cell r="M764">
            <v>100000</v>
          </cell>
          <cell r="N764" t="str">
            <v>108/05/01</v>
          </cell>
          <cell r="O764" t="str">
            <v>109/04/30</v>
          </cell>
          <cell r="P764">
            <v>9524</v>
          </cell>
        </row>
        <row r="765">
          <cell r="A765" t="str">
            <v>HK107-188</v>
          </cell>
          <cell r="B765">
            <v>108</v>
          </cell>
          <cell r="C765">
            <v>107</v>
          </cell>
          <cell r="D765" t="str">
            <v>民生創新學院</v>
          </cell>
          <cell r="E765" t="str">
            <v>妝品系</v>
          </cell>
          <cell r="F765" t="str">
            <v>張聰民</v>
          </cell>
          <cell r="G765" t="str">
            <v>鄭德輝</v>
          </cell>
          <cell r="H765" t="str">
            <v>產學合作研究計畫</v>
          </cell>
          <cell r="I765" t="str">
            <v>嘉文麗(福建)化妝品有限公司</v>
          </cell>
          <cell r="K765" t="str">
            <v>臺灣山芙蓉之化妝保養品原料開發與產業應用計畫</v>
          </cell>
          <cell r="L765">
            <v>1491875</v>
          </cell>
          <cell r="M765">
            <v>1491875</v>
          </cell>
          <cell r="N765" t="str">
            <v>108/06/01</v>
          </cell>
          <cell r="O765" t="str">
            <v>109/05/31</v>
          </cell>
          <cell r="P765">
            <v>142857</v>
          </cell>
        </row>
        <row r="766">
          <cell r="A766" t="str">
            <v>HK107-189</v>
          </cell>
          <cell r="B766">
            <v>108</v>
          </cell>
          <cell r="C766">
            <v>107</v>
          </cell>
          <cell r="D766" t="str">
            <v>民生創新學院</v>
          </cell>
          <cell r="E766" t="str">
            <v>妝品系</v>
          </cell>
          <cell r="F766" t="str">
            <v>張聰民</v>
          </cell>
          <cell r="G766" t="str">
            <v>中國醫藥大學黃蕙君</v>
          </cell>
          <cell r="H766" t="str">
            <v>產學合作研究計畫</v>
          </cell>
          <cell r="I766" t="str">
            <v>嘉文麗(福建)化妝品有限公司</v>
          </cell>
          <cell r="K766" t="str">
            <v>二氫楊梅素之化妝保養品原料開發與產業應用研究計畫</v>
          </cell>
          <cell r="L766">
            <v>1491937</v>
          </cell>
          <cell r="M766">
            <v>1491937</v>
          </cell>
          <cell r="N766" t="str">
            <v>108/06/01</v>
          </cell>
          <cell r="O766" t="str">
            <v>109/05/31</v>
          </cell>
          <cell r="P766">
            <v>142857</v>
          </cell>
        </row>
        <row r="767">
          <cell r="A767" t="str">
            <v>HK107-190</v>
          </cell>
          <cell r="B767">
            <v>108</v>
          </cell>
          <cell r="C767">
            <v>107</v>
          </cell>
          <cell r="D767" t="str">
            <v>醫療健康學院</v>
          </cell>
          <cell r="E767" t="str">
            <v>健管系</v>
          </cell>
          <cell r="F767" t="str">
            <v>施博文</v>
          </cell>
          <cell r="G767" t="str">
            <v>張振傑
林俊榮
小深耕補助，不可獎勵</v>
          </cell>
          <cell r="H767" t="str">
            <v>產學合作研究計畫</v>
          </cell>
          <cell r="I767" t="str">
            <v>藥達藥業股份有限公司</v>
          </cell>
          <cell r="K767" t="str">
            <v>藥品、化妝品銷售及物流改善方案</v>
          </cell>
          <cell r="L767">
            <v>100000</v>
          </cell>
          <cell r="M767">
            <v>100000</v>
          </cell>
          <cell r="N767" t="str">
            <v>108/04/25</v>
          </cell>
          <cell r="O767" t="str">
            <v>108/12/31</v>
          </cell>
          <cell r="P767">
            <v>9524</v>
          </cell>
        </row>
        <row r="768">
          <cell r="A768" t="str">
            <v>HK107-191</v>
          </cell>
          <cell r="B768">
            <v>108</v>
          </cell>
          <cell r="C768">
            <v>107</v>
          </cell>
          <cell r="D768" t="str">
            <v>民生創新學院</v>
          </cell>
          <cell r="E768" t="str">
            <v>妝品系</v>
          </cell>
          <cell r="F768" t="str">
            <v>張聰民</v>
          </cell>
          <cell r="G768" t="str">
            <v>MOU非補助
(國際產學)</v>
          </cell>
          <cell r="H768" t="str">
            <v>產學合作研究計畫</v>
          </cell>
          <cell r="I768" t="str">
            <v>橫濱藥科大學</v>
          </cell>
          <cell r="K768" t="str">
            <v>自天然材料開發、研究功能性化妝品</v>
          </cell>
          <cell r="L768">
            <v>570000</v>
          </cell>
          <cell r="M768">
            <v>570000</v>
          </cell>
          <cell r="N768" t="str">
            <v>108/04/01</v>
          </cell>
          <cell r="O768" t="str">
            <v>109/03/31</v>
          </cell>
          <cell r="P768">
            <v>57000</v>
          </cell>
        </row>
        <row r="769">
          <cell r="A769" t="str">
            <v>HK107-192</v>
          </cell>
          <cell r="B769">
            <v>108</v>
          </cell>
          <cell r="C769">
            <v>107</v>
          </cell>
          <cell r="D769" t="str">
            <v>醫療健康學院</v>
          </cell>
          <cell r="E769" t="str">
            <v>營養系</v>
          </cell>
          <cell r="F769" t="str">
            <v>邱雅鈴</v>
          </cell>
          <cell r="G769" t="str">
            <v>小深耕計畫，不可補助</v>
          </cell>
          <cell r="H769" t="str">
            <v>產學合作研究計畫</v>
          </cell>
          <cell r="I769" t="str">
            <v>中華海洋生技股份有限公司</v>
          </cell>
          <cell r="K769" t="str">
            <v>HiQ beauty 小分子褐藻醣膠(Fucoskin)美妝保養品產品抗皮膚老化的功效</v>
          </cell>
          <cell r="L769">
            <v>300000</v>
          </cell>
          <cell r="M769">
            <v>300000</v>
          </cell>
          <cell r="N769" t="str">
            <v>108/06/01</v>
          </cell>
          <cell r="O769" t="str">
            <v>109/05/31</v>
          </cell>
          <cell r="P769">
            <v>28571</v>
          </cell>
        </row>
        <row r="770">
          <cell r="A770" t="str">
            <v>HK107-193</v>
          </cell>
          <cell r="B770">
            <v>108</v>
          </cell>
          <cell r="C770">
            <v>107</v>
          </cell>
          <cell r="D770" t="str">
            <v>醫療健康學院</v>
          </cell>
          <cell r="E770" t="str">
            <v>營養系</v>
          </cell>
          <cell r="F770" t="str">
            <v>莊正宏</v>
          </cell>
          <cell r="H770" t="str">
            <v>產學合作研究計畫</v>
          </cell>
          <cell r="I770" t="str">
            <v>葡萄王生技股份有限公司</v>
          </cell>
          <cell r="K770" t="str">
            <v>以異體移植模式探討995營養液對血管增生作用的影響</v>
          </cell>
          <cell r="L770">
            <v>1725000</v>
          </cell>
          <cell r="M770">
            <v>1725000</v>
          </cell>
          <cell r="N770" t="str">
            <v>108/07/01</v>
          </cell>
          <cell r="O770" t="str">
            <v>109/02/29</v>
          </cell>
          <cell r="P770">
            <v>164286</v>
          </cell>
        </row>
        <row r="771">
          <cell r="A771" t="str">
            <v>HK107-194</v>
          </cell>
          <cell r="B771">
            <v>108</v>
          </cell>
          <cell r="C771">
            <v>107</v>
          </cell>
          <cell r="D771" t="str">
            <v>民生創新學院</v>
          </cell>
          <cell r="E771" t="str">
            <v>食科系</v>
          </cell>
          <cell r="F771" t="str">
            <v>呂淑芬</v>
          </cell>
          <cell r="H771" t="str">
            <v>產學合作研究計畫</v>
          </cell>
          <cell r="I771" t="str">
            <v>三八六有限公司</v>
          </cell>
          <cell r="K771" t="str">
            <v>羅李亮果細胞毒性與衛生安全探討計畫</v>
          </cell>
          <cell r="L771">
            <v>85000</v>
          </cell>
          <cell r="M771">
            <v>85000</v>
          </cell>
          <cell r="N771" t="str">
            <v>108/06/01</v>
          </cell>
          <cell r="O771" t="str">
            <v>109/05/31</v>
          </cell>
          <cell r="P771">
            <v>8095</v>
          </cell>
        </row>
        <row r="772">
          <cell r="A772" t="str">
            <v>HK107-195</v>
          </cell>
          <cell r="B772">
            <v>108</v>
          </cell>
          <cell r="C772">
            <v>107</v>
          </cell>
          <cell r="D772" t="str">
            <v>醫療健康學院</v>
          </cell>
          <cell r="E772" t="str">
            <v>老福系</v>
          </cell>
          <cell r="F772" t="str">
            <v>胡庭禎</v>
          </cell>
          <cell r="G772" t="str">
            <v>選單位承接
蔡尚甫
蘇喜</v>
          </cell>
          <cell r="H772" t="str">
            <v>產學合作研究計畫</v>
          </cell>
          <cell r="I772" t="str">
            <v>創照管理諮詢(上海)有限公司</v>
          </cell>
          <cell r="K772" t="str">
            <v>褒河新型養老社區第一期年度運營服務計畫</v>
          </cell>
          <cell r="L772">
            <v>1505000</v>
          </cell>
          <cell r="M772">
            <v>1505000</v>
          </cell>
          <cell r="N772" t="str">
            <v>108/06/01</v>
          </cell>
          <cell r="O772" t="str">
            <v>109/05/31</v>
          </cell>
          <cell r="P772">
            <v>451500</v>
          </cell>
        </row>
        <row r="773">
          <cell r="A773" t="str">
            <v>HK107-196</v>
          </cell>
          <cell r="B773">
            <v>108</v>
          </cell>
          <cell r="C773">
            <v>107</v>
          </cell>
          <cell r="D773" t="str">
            <v>醫療健康學院</v>
          </cell>
          <cell r="E773" t="str">
            <v>健管系</v>
          </cell>
          <cell r="F773" t="str">
            <v>王美玲</v>
          </cell>
          <cell r="G773" t="str">
            <v>詹天民
洪麗雯
郭怡伶
彰化基督教醫院</v>
          </cell>
          <cell r="H773" t="str">
            <v>產學合作研究計畫</v>
          </cell>
          <cell r="I773" t="str">
            <v>彰化基督教醫療財團法人彰化基督教醫院</v>
          </cell>
          <cell r="K773" t="str">
            <v>醫院主管管理職能模型之建構與應用</v>
          </cell>
          <cell r="L773">
            <v>250000</v>
          </cell>
          <cell r="M773">
            <v>250000</v>
          </cell>
          <cell r="N773" t="str">
            <v>108/05/01</v>
          </cell>
          <cell r="O773" t="str">
            <v>110/07/31</v>
          </cell>
          <cell r="P773">
            <v>23810</v>
          </cell>
        </row>
        <row r="774">
          <cell r="A774" t="str">
            <v>HK107-197</v>
          </cell>
          <cell r="B774">
            <v>108</v>
          </cell>
          <cell r="C774">
            <v>107</v>
          </cell>
          <cell r="D774" t="str">
            <v>民生創新學院</v>
          </cell>
          <cell r="E774" t="str">
            <v>妝品系</v>
          </cell>
          <cell r="F774" t="str">
            <v>易光輝</v>
          </cell>
          <cell r="G774" t="str">
            <v>王曉芬</v>
          </cell>
          <cell r="H774" t="str">
            <v>產學合作研究計畫</v>
          </cell>
          <cell r="I774" t="str">
            <v>使之覺醒生化科技有限公司</v>
          </cell>
          <cell r="K774" t="str">
            <v>以 GC/MS 檢測樣品1成分之研究</v>
          </cell>
          <cell r="L774">
            <v>12200</v>
          </cell>
          <cell r="M774">
            <v>12200</v>
          </cell>
          <cell r="N774" t="str">
            <v>108/05/27</v>
          </cell>
          <cell r="O774" t="str">
            <v>108/11/26</v>
          </cell>
          <cell r="P774">
            <v>1162</v>
          </cell>
        </row>
        <row r="775">
          <cell r="A775" t="str">
            <v>HK107-198</v>
          </cell>
          <cell r="B775">
            <v>108</v>
          </cell>
          <cell r="C775">
            <v>107</v>
          </cell>
          <cell r="D775" t="str">
            <v>醫療健康學院</v>
          </cell>
          <cell r="E775" t="str">
            <v>營養系</v>
          </cell>
          <cell r="F775" t="str">
            <v>郭志宏</v>
          </cell>
          <cell r="H775" t="str">
            <v>產學合作研究計畫</v>
          </cell>
          <cell r="I775" t="str">
            <v>新賀斯國際有限公司</v>
          </cell>
          <cell r="K775" t="str">
            <v>腫瘤營養處方調節三陰性轉移乳癌小鼠的DNA甲基化及組蛋白去乙醯化酶之評估</v>
          </cell>
          <cell r="L775">
            <v>1277500</v>
          </cell>
          <cell r="M775">
            <v>1277500</v>
          </cell>
          <cell r="N775" t="str">
            <v>108/07/01</v>
          </cell>
          <cell r="O775" t="str">
            <v>110/01/31</v>
          </cell>
          <cell r="P775">
            <v>121667</v>
          </cell>
        </row>
        <row r="776">
          <cell r="A776" t="str">
            <v>HK107-199</v>
          </cell>
          <cell r="B776">
            <v>108</v>
          </cell>
          <cell r="C776">
            <v>107</v>
          </cell>
          <cell r="D776" t="str">
            <v>民生創新學院</v>
          </cell>
          <cell r="E776" t="str">
            <v>食科系</v>
          </cell>
          <cell r="F776" t="str">
            <v>林麗雲</v>
          </cell>
          <cell r="H776" t="str">
            <v>產學合作研究計畫</v>
          </cell>
          <cell r="I776" t="str">
            <v>美食達人股份有限公司</v>
          </cell>
          <cell r="K776" t="str">
            <v>互動式食品衛生安全宣導與自主管理教育計畫</v>
          </cell>
          <cell r="L776">
            <v>67725</v>
          </cell>
          <cell r="M776">
            <v>67725</v>
          </cell>
          <cell r="N776" t="str">
            <v>108/06/01</v>
          </cell>
          <cell r="O776" t="str">
            <v>108/12/31</v>
          </cell>
          <cell r="P776">
            <v>6450</v>
          </cell>
        </row>
        <row r="777">
          <cell r="A777" t="str">
            <v>HK107-200</v>
          </cell>
          <cell r="B777">
            <v>108</v>
          </cell>
          <cell r="C777">
            <v>107</v>
          </cell>
          <cell r="D777" t="str">
            <v>民生創新學院</v>
          </cell>
          <cell r="E777" t="str">
            <v>餐旅系</v>
          </cell>
          <cell r="F777" t="str">
            <v>鄭錦慶</v>
          </cell>
          <cell r="H777" t="str">
            <v>產學合作研究計畫</v>
          </cell>
          <cell r="I777" t="str">
            <v>麵廊Meelang</v>
          </cell>
          <cell r="K777" t="str">
            <v>新式麵點開發</v>
          </cell>
          <cell r="L777">
            <v>30000</v>
          </cell>
          <cell r="M777">
            <v>30000</v>
          </cell>
          <cell r="N777" t="str">
            <v>108/06/04</v>
          </cell>
          <cell r="O777" t="str">
            <v>108/06/12</v>
          </cell>
          <cell r="P777">
            <v>2857</v>
          </cell>
        </row>
        <row r="778">
          <cell r="A778" t="str">
            <v>HK107-201</v>
          </cell>
          <cell r="B778">
            <v>108</v>
          </cell>
          <cell r="C778">
            <v>107</v>
          </cell>
          <cell r="D778" t="str">
            <v>民生創新學院</v>
          </cell>
          <cell r="E778" t="str">
            <v>餐旅系</v>
          </cell>
          <cell r="F778" t="str">
            <v>許素鈴</v>
          </cell>
          <cell r="G778" t="str">
            <v>林麗雲
劉其瑋
廖國智</v>
          </cell>
          <cell r="H778" t="str">
            <v>產學合作研究計畫</v>
          </cell>
          <cell r="I778" t="str">
            <v>財團法人台灣優良農產品發展協會</v>
          </cell>
          <cell r="K778" t="str">
            <v>108年財政部優質認證酒品品評競賽</v>
          </cell>
          <cell r="L778">
            <v>360000</v>
          </cell>
          <cell r="M778">
            <v>360000</v>
          </cell>
          <cell r="N778" t="str">
            <v>108/06/10</v>
          </cell>
          <cell r="O778" t="str">
            <v>108/10/31</v>
          </cell>
          <cell r="P778">
            <v>34286</v>
          </cell>
        </row>
        <row r="779">
          <cell r="A779" t="str">
            <v>HK107-202</v>
          </cell>
          <cell r="B779">
            <v>108</v>
          </cell>
          <cell r="C779">
            <v>107</v>
          </cell>
          <cell r="D779" t="str">
            <v>護理學院</v>
          </cell>
          <cell r="E779" t="str">
            <v>護理系</v>
          </cell>
          <cell r="F779" t="str">
            <v>邱艶芬</v>
          </cell>
          <cell r="H779" t="str">
            <v>產學合作研究計畫</v>
          </cell>
          <cell r="I779" t="str">
            <v>太平洋醫材股份有限公司</v>
          </cell>
          <cell r="K779" t="str">
            <v>醫護及老人照護矽膠塑膠材質用品之研發</v>
          </cell>
          <cell r="L779">
            <v>52500</v>
          </cell>
          <cell r="M779">
            <v>52500</v>
          </cell>
          <cell r="N779" t="str">
            <v>108/07/01</v>
          </cell>
          <cell r="O779" t="str">
            <v>109/06/30</v>
          </cell>
          <cell r="P779">
            <v>5000</v>
          </cell>
        </row>
        <row r="780">
          <cell r="A780" t="str">
            <v>HK107-203</v>
          </cell>
          <cell r="B780">
            <v>108</v>
          </cell>
          <cell r="C780">
            <v>107</v>
          </cell>
          <cell r="D780" t="str">
            <v>醫療健康學院</v>
          </cell>
          <cell r="E780" t="str">
            <v>營養系</v>
          </cell>
          <cell r="F780" t="str">
            <v>邱雅鈴</v>
          </cell>
          <cell r="H780" t="str">
            <v>產學合作研究計畫</v>
          </cell>
          <cell r="I780" t="str">
            <v>中華海洋生技股份有限公司</v>
          </cell>
          <cell r="K780" t="str">
            <v>口服小分子褐藻醣膠(Oligofucoidan)輔助改善接受治療之肺癌受試者其存活率、客觀反應率(ORR)、生活品質及免疫能力之研究</v>
          </cell>
          <cell r="L780">
            <v>1700000</v>
          </cell>
          <cell r="M780">
            <v>1700000</v>
          </cell>
          <cell r="N780" t="str">
            <v>108/07/01</v>
          </cell>
          <cell r="O780" t="str">
            <v>111/06/30</v>
          </cell>
          <cell r="P780">
            <v>161905</v>
          </cell>
        </row>
        <row r="781">
          <cell r="A781" t="str">
            <v>HK107-204</v>
          </cell>
          <cell r="B781">
            <v>108</v>
          </cell>
          <cell r="C781">
            <v>107</v>
          </cell>
          <cell r="D781" t="str">
            <v>民生創新學院</v>
          </cell>
          <cell r="E781" t="str">
            <v>妝品系</v>
          </cell>
          <cell r="F781" t="str">
            <v>易光輝</v>
          </cell>
          <cell r="G781" t="str">
            <v>王曉芬</v>
          </cell>
          <cell r="H781" t="str">
            <v>產學合作研究計畫</v>
          </cell>
          <cell r="I781" t="str">
            <v>使之覺醒生化科技有限公司</v>
          </cell>
          <cell r="K781" t="str">
            <v>以GC/MS檢測萊姆精油成分之研究</v>
          </cell>
          <cell r="L781">
            <v>9200</v>
          </cell>
          <cell r="M781">
            <v>9200</v>
          </cell>
          <cell r="N781" t="str">
            <v>108/06/10</v>
          </cell>
          <cell r="O781" t="str">
            <v>108/11/09</v>
          </cell>
          <cell r="P781">
            <v>876</v>
          </cell>
        </row>
        <row r="782">
          <cell r="A782" t="str">
            <v>HK107-205</v>
          </cell>
          <cell r="B782">
            <v>108</v>
          </cell>
          <cell r="C782">
            <v>107</v>
          </cell>
          <cell r="D782" t="str">
            <v>民生創新學院</v>
          </cell>
          <cell r="E782" t="str">
            <v>妝品系</v>
          </cell>
          <cell r="F782" t="str">
            <v>易光輝</v>
          </cell>
          <cell r="G782" t="str">
            <v>王曉芬</v>
          </cell>
          <cell r="H782" t="str">
            <v>產學合作研究計畫</v>
          </cell>
          <cell r="I782" t="str">
            <v>使之覺醒生化科技有限公司</v>
          </cell>
          <cell r="K782" t="str">
            <v>以GC/MS檢測苦橙葉精油成分之研究</v>
          </cell>
          <cell r="L782">
            <v>9200</v>
          </cell>
          <cell r="M782">
            <v>9200</v>
          </cell>
          <cell r="N782" t="str">
            <v>108/06/10</v>
          </cell>
          <cell r="O782" t="str">
            <v>108/11/09</v>
          </cell>
          <cell r="P782">
            <v>876</v>
          </cell>
        </row>
        <row r="783">
          <cell r="A783" t="str">
            <v>HK107-206</v>
          </cell>
          <cell r="B783">
            <v>108</v>
          </cell>
          <cell r="C783">
            <v>107</v>
          </cell>
          <cell r="D783" t="str">
            <v>智慧科技學院</v>
          </cell>
          <cell r="E783" t="str">
            <v>環安系</v>
          </cell>
          <cell r="F783" t="str">
            <v>范煥榮</v>
          </cell>
          <cell r="H783" t="str">
            <v>產學合作研究計畫</v>
          </cell>
          <cell r="I783" t="str">
            <v>玉山環境科技有限公司</v>
          </cell>
          <cell r="K783" t="str">
            <v>一般廢棄物化學特性之研究</v>
          </cell>
          <cell r="L783">
            <v>88000</v>
          </cell>
          <cell r="M783">
            <v>88000</v>
          </cell>
          <cell r="N783" t="str">
            <v>108/06/20</v>
          </cell>
          <cell r="O783" t="str">
            <v>109/12/31</v>
          </cell>
          <cell r="P783">
            <v>8381</v>
          </cell>
        </row>
        <row r="784">
          <cell r="A784" t="str">
            <v>HK107-207</v>
          </cell>
          <cell r="B784">
            <v>108</v>
          </cell>
          <cell r="C784">
            <v>107</v>
          </cell>
          <cell r="D784" t="str">
            <v>智慧科技學院</v>
          </cell>
          <cell r="E784" t="str">
            <v>環安系</v>
          </cell>
          <cell r="F784" t="str">
            <v>范煥榮</v>
          </cell>
          <cell r="H784" t="str">
            <v>產學合作研究計畫</v>
          </cell>
          <cell r="I784" t="str">
            <v>上準環境科技股份有限公司</v>
          </cell>
          <cell r="K784" t="str">
            <v>中部事業廢棄物特性研究</v>
          </cell>
          <cell r="L784">
            <v>1525400</v>
          </cell>
          <cell r="M784">
            <v>1525400</v>
          </cell>
          <cell r="N784" t="str">
            <v>108/06/20</v>
          </cell>
          <cell r="O784" t="str">
            <v>109/12/31</v>
          </cell>
          <cell r="P784">
            <v>145276</v>
          </cell>
        </row>
        <row r="785">
          <cell r="A785" t="str">
            <v>HK107-208</v>
          </cell>
          <cell r="B785">
            <v>108</v>
          </cell>
          <cell r="C785">
            <v>107</v>
          </cell>
          <cell r="D785" t="str">
            <v>醫療健康學院</v>
          </cell>
          <cell r="E785" t="str">
            <v>營養系</v>
          </cell>
          <cell r="F785" t="str">
            <v>陳珍妮</v>
          </cell>
          <cell r="G785" t="str">
            <v>呂牧蓁</v>
          </cell>
          <cell r="H785" t="str">
            <v>產學合作研究計畫</v>
          </cell>
          <cell r="I785" t="str">
            <v>詠立機電股份有限公司</v>
          </cell>
          <cell r="K785" t="str">
            <v>微電流刺激美容養生穴道功效測試</v>
          </cell>
          <cell r="L785">
            <v>20000</v>
          </cell>
          <cell r="M785">
            <v>20000</v>
          </cell>
          <cell r="N785" t="str">
            <v>108/06/25</v>
          </cell>
          <cell r="O785" t="str">
            <v>108/07/25</v>
          </cell>
          <cell r="P785">
            <v>1905</v>
          </cell>
        </row>
        <row r="786">
          <cell r="A786" t="str">
            <v>HK107-209</v>
          </cell>
          <cell r="B786">
            <v>108</v>
          </cell>
          <cell r="C786">
            <v>107</v>
          </cell>
          <cell r="D786" t="str">
            <v>醫療健康學院</v>
          </cell>
          <cell r="E786" t="str">
            <v>營養系</v>
          </cell>
          <cell r="F786" t="str">
            <v>陳珍妮</v>
          </cell>
          <cell r="G786" t="str">
            <v>劉進枰
游原龍</v>
          </cell>
          <cell r="H786" t="str">
            <v>產學合作研究計畫</v>
          </cell>
          <cell r="I786" t="str">
            <v>詠立機電股份有限公司</v>
          </cell>
          <cell r="K786" t="str">
            <v>以數位表單分析民眾對化妝品防腐成分知能</v>
          </cell>
          <cell r="L786">
            <v>20000</v>
          </cell>
          <cell r="M786">
            <v>20000</v>
          </cell>
          <cell r="N786" t="str">
            <v>108/06/25</v>
          </cell>
          <cell r="O786" t="str">
            <v>108/09/15</v>
          </cell>
          <cell r="P786">
            <v>1905</v>
          </cell>
        </row>
        <row r="787">
          <cell r="A787" t="str">
            <v>HK107-210</v>
          </cell>
          <cell r="B787">
            <v>108</v>
          </cell>
          <cell r="C787">
            <v>107</v>
          </cell>
          <cell r="D787" t="str">
            <v>民生創新學院</v>
          </cell>
          <cell r="E787" t="str">
            <v>英語系</v>
          </cell>
          <cell r="F787" t="str">
            <v>楊存莉</v>
          </cell>
          <cell r="H787" t="str">
            <v>產學合作研究計畫</v>
          </cell>
          <cell r="I787" t="str">
            <v>亞法國際科技有限公司</v>
          </cell>
          <cell r="K787" t="str">
            <v>機械類專業英文說明書審查計畫</v>
          </cell>
          <cell r="L787">
            <v>3260</v>
          </cell>
          <cell r="M787">
            <v>3260</v>
          </cell>
          <cell r="N787" t="str">
            <v>108/07/10</v>
          </cell>
          <cell r="O787" t="str">
            <v>108/09/30</v>
          </cell>
          <cell r="P787">
            <v>311</v>
          </cell>
        </row>
        <row r="788">
          <cell r="A788" t="str">
            <v>HK107-211</v>
          </cell>
          <cell r="B788">
            <v>108</v>
          </cell>
          <cell r="C788">
            <v>107</v>
          </cell>
          <cell r="D788" t="str">
            <v>民生創新學院</v>
          </cell>
          <cell r="E788" t="str">
            <v>妝品系</v>
          </cell>
          <cell r="F788" t="str">
            <v>易光輝</v>
          </cell>
          <cell r="G788" t="str">
            <v>王曉芬</v>
          </cell>
          <cell r="H788" t="str">
            <v>產學合作研究計畫</v>
          </cell>
          <cell r="I788" t="str">
            <v>使之覺醒生化科技有限公司</v>
          </cell>
          <cell r="K788" t="str">
            <v>以 GC/MS 檢測批號2019N332成分之研究</v>
          </cell>
          <cell r="L788">
            <v>12200</v>
          </cell>
          <cell r="M788">
            <v>12200</v>
          </cell>
          <cell r="N788" t="str">
            <v>108/06/21</v>
          </cell>
          <cell r="O788" t="str">
            <v>108/12/20</v>
          </cell>
          <cell r="P788">
            <v>1162</v>
          </cell>
        </row>
        <row r="789">
          <cell r="A789" t="str">
            <v>HK107-212</v>
          </cell>
          <cell r="B789">
            <v>108</v>
          </cell>
          <cell r="C789">
            <v>107</v>
          </cell>
          <cell r="D789" t="str">
            <v>民生創新學院</v>
          </cell>
          <cell r="E789" t="str">
            <v>妝品系</v>
          </cell>
          <cell r="F789" t="str">
            <v>易光輝</v>
          </cell>
          <cell r="G789" t="str">
            <v>王曉芬</v>
          </cell>
          <cell r="H789" t="str">
            <v>產學合作研究計畫</v>
          </cell>
          <cell r="I789" t="str">
            <v>台灣牛農業生技有限公司</v>
          </cell>
          <cell r="K789" t="str">
            <v>以GC/MS檢測牛樟精油成分之研究</v>
          </cell>
          <cell r="L789">
            <v>9200</v>
          </cell>
          <cell r="M789">
            <v>9200</v>
          </cell>
          <cell r="N789" t="str">
            <v>108/05/02</v>
          </cell>
          <cell r="O789" t="str">
            <v>108/11/01</v>
          </cell>
          <cell r="P789">
            <v>876</v>
          </cell>
        </row>
        <row r="790">
          <cell r="A790" t="str">
            <v>HK107-213</v>
          </cell>
          <cell r="B790">
            <v>108</v>
          </cell>
          <cell r="C790">
            <v>107</v>
          </cell>
          <cell r="D790" t="str">
            <v>民生創新學院</v>
          </cell>
          <cell r="E790" t="str">
            <v>妝品系</v>
          </cell>
          <cell r="F790" t="str">
            <v>易光輝</v>
          </cell>
          <cell r="G790" t="str">
            <v>王曉芬</v>
          </cell>
          <cell r="H790" t="str">
            <v>產學合作研究計畫</v>
          </cell>
          <cell r="I790" t="str">
            <v>使之覺醒生化科技有限公司</v>
          </cell>
          <cell r="K790" t="str">
            <v>以GC/MS檢測 Italy20190611 純精油成分之研究</v>
          </cell>
          <cell r="L790">
            <v>12200</v>
          </cell>
          <cell r="M790">
            <v>12200</v>
          </cell>
          <cell r="N790" t="str">
            <v>108/07/02</v>
          </cell>
          <cell r="O790" t="str">
            <v>108/12/01</v>
          </cell>
          <cell r="P790">
            <v>1162</v>
          </cell>
        </row>
        <row r="791">
          <cell r="A791" t="str">
            <v>HK107-214</v>
          </cell>
          <cell r="B791">
            <v>108</v>
          </cell>
          <cell r="C791">
            <v>107</v>
          </cell>
          <cell r="D791" t="str">
            <v>民生創新學院</v>
          </cell>
          <cell r="E791" t="str">
            <v>妝品系</v>
          </cell>
          <cell r="F791" t="str">
            <v>易光輝</v>
          </cell>
          <cell r="G791" t="str">
            <v>王曉芬</v>
          </cell>
          <cell r="H791" t="str">
            <v>產學合作研究計畫</v>
          </cell>
          <cell r="I791" t="str">
            <v>使之覺醒生化科技有限公司</v>
          </cell>
          <cell r="K791" t="str">
            <v>以GC/MS檢測 LOT:2019N328橙花純精油成分之研究</v>
          </cell>
          <cell r="L791">
            <v>12200</v>
          </cell>
          <cell r="M791">
            <v>12200</v>
          </cell>
          <cell r="N791" t="str">
            <v>108/07/02</v>
          </cell>
          <cell r="O791" t="str">
            <v>108/12/01</v>
          </cell>
          <cell r="P791">
            <v>1162</v>
          </cell>
        </row>
        <row r="792">
          <cell r="A792" t="str">
            <v>HK107-215</v>
          </cell>
          <cell r="B792">
            <v>108</v>
          </cell>
          <cell r="C792">
            <v>107</v>
          </cell>
          <cell r="D792" t="str">
            <v>民生創新學院</v>
          </cell>
          <cell r="E792" t="str">
            <v>妝品系</v>
          </cell>
          <cell r="F792" t="str">
            <v>易光輝</v>
          </cell>
          <cell r="G792" t="str">
            <v>王曉芬</v>
          </cell>
          <cell r="H792" t="str">
            <v>產學合作研究計畫</v>
          </cell>
          <cell r="I792" t="str">
            <v>使之覺醒生化科技有限公司</v>
          </cell>
          <cell r="K792" t="str">
            <v>以GC/MS檢測Immortelle Oil(Lot:HI0619)成分之研究</v>
          </cell>
          <cell r="L792">
            <v>12200</v>
          </cell>
          <cell r="M792">
            <v>12200</v>
          </cell>
          <cell r="N792" t="str">
            <v>108/07/09</v>
          </cell>
          <cell r="O792" t="str">
            <v>108/12/08</v>
          </cell>
          <cell r="P792">
            <v>1162</v>
          </cell>
        </row>
        <row r="793">
          <cell r="A793" t="str">
            <v>HK107-216</v>
          </cell>
          <cell r="B793">
            <v>108</v>
          </cell>
          <cell r="C793">
            <v>107</v>
          </cell>
          <cell r="D793" t="str">
            <v>民生創新學院</v>
          </cell>
          <cell r="E793" t="str">
            <v>妝品系</v>
          </cell>
          <cell r="F793" t="str">
            <v>易光輝</v>
          </cell>
          <cell r="G793" t="str">
            <v>王曉芬</v>
          </cell>
          <cell r="H793" t="str">
            <v>產學合作研究計畫</v>
          </cell>
          <cell r="I793" t="str">
            <v>使之覺醒生化科技有限公司</v>
          </cell>
          <cell r="K793" t="str">
            <v>以GC/MS 檢測 Black Spruce Organic,Extra-s(Lot:4M5E)成分之研究</v>
          </cell>
          <cell r="L793">
            <v>12200</v>
          </cell>
          <cell r="M793">
            <v>12200</v>
          </cell>
          <cell r="N793" t="str">
            <v>108/07/09</v>
          </cell>
          <cell r="O793" t="str">
            <v>108/12/08</v>
          </cell>
          <cell r="P793">
            <v>1162</v>
          </cell>
        </row>
        <row r="794">
          <cell r="A794" t="str">
            <v>HK107-217</v>
          </cell>
          <cell r="B794">
            <v>108</v>
          </cell>
          <cell r="C794">
            <v>107</v>
          </cell>
          <cell r="D794" t="str">
            <v>民生創新學院</v>
          </cell>
          <cell r="E794" t="str">
            <v>幼保系</v>
          </cell>
          <cell r="F794" t="str">
            <v>廖瑞琳</v>
          </cell>
          <cell r="H794" t="str">
            <v>產學合作研究計畫</v>
          </cell>
          <cell r="I794" t="str">
            <v>彰化縣私立經典幼兒園</v>
          </cell>
          <cell r="K794" t="str">
            <v>人才培育產學合作計畫</v>
          </cell>
          <cell r="L794">
            <v>316500</v>
          </cell>
          <cell r="M794">
            <v>316500</v>
          </cell>
          <cell r="N794" t="str">
            <v>108/07/29</v>
          </cell>
          <cell r="O794" t="str">
            <v>109/06/30</v>
          </cell>
          <cell r="P794">
            <v>30143</v>
          </cell>
        </row>
        <row r="795">
          <cell r="A795" t="str">
            <v>HK107-218</v>
          </cell>
          <cell r="B795">
            <v>108</v>
          </cell>
          <cell r="C795">
            <v>107</v>
          </cell>
          <cell r="D795" t="str">
            <v>民生創新學院</v>
          </cell>
          <cell r="E795" t="str">
            <v>妝品系</v>
          </cell>
          <cell r="F795" t="str">
            <v>易光輝</v>
          </cell>
          <cell r="G795" t="str">
            <v>王曉芬</v>
          </cell>
          <cell r="H795" t="str">
            <v>產學合作研究計畫</v>
          </cell>
          <cell r="I795" t="str">
            <v>使之覺醒生化科技有限公司</v>
          </cell>
          <cell r="K795" t="str">
            <v>以GC/MS檢測精油全成分之研究</v>
          </cell>
          <cell r="L795">
            <v>180000</v>
          </cell>
          <cell r="M795">
            <v>180000</v>
          </cell>
          <cell r="N795" t="str">
            <v>108/07/11</v>
          </cell>
          <cell r="O795" t="str">
            <v>110/07/10</v>
          </cell>
          <cell r="P795">
            <v>17143</v>
          </cell>
        </row>
        <row r="796">
          <cell r="A796" t="str">
            <v>HK107-219</v>
          </cell>
          <cell r="B796">
            <v>108</v>
          </cell>
          <cell r="C796">
            <v>107</v>
          </cell>
          <cell r="D796" t="str">
            <v>民生創新學院</v>
          </cell>
          <cell r="E796" t="str">
            <v>妝品系</v>
          </cell>
          <cell r="F796" t="str">
            <v>張聰民</v>
          </cell>
          <cell r="H796" t="str">
            <v>產學合作研究計畫</v>
          </cell>
          <cell r="I796" t="str">
            <v>佐登妮絲國際股份有限公司</v>
          </cell>
          <cell r="K796" t="str">
            <v>Genistein、3號多酚、淡斑筆原料、活妍霜原料的5種抗氧化分析(DPPH清除率，ABTS+清除率，總還原力，總酚含量，螯合亞鐵離子能力)、蕈菇酪胺酸酶酵素試驗、MMP-1抑制試驗、Cell degranulation 試驗計畫</v>
          </cell>
          <cell r="L796">
            <v>80000</v>
          </cell>
          <cell r="M796">
            <v>80000</v>
          </cell>
          <cell r="N796" t="str">
            <v>108/07/22</v>
          </cell>
          <cell r="O796" t="str">
            <v>108/09/22</v>
          </cell>
          <cell r="P796">
            <v>7619</v>
          </cell>
        </row>
        <row r="797">
          <cell r="A797" t="str">
            <v>HK107-221</v>
          </cell>
          <cell r="B797">
            <v>108</v>
          </cell>
          <cell r="C797">
            <v>107</v>
          </cell>
          <cell r="D797" t="str">
            <v>智慧科技學院</v>
          </cell>
          <cell r="E797" t="str">
            <v>環安系</v>
          </cell>
          <cell r="F797" t="str">
            <v>溫志中</v>
          </cell>
          <cell r="H797" t="str">
            <v>產學合作研究計畫</v>
          </cell>
          <cell r="I797" t="str">
            <v>台灣整合防災工程技術顧問有限公司</v>
          </cell>
          <cell r="K797" t="str">
            <v>花蓮一般性海堤水利建造物安全性檢測計畫-花蓮海岸波流場及地形變化數值模擬</v>
          </cell>
          <cell r="L797">
            <v>300000</v>
          </cell>
          <cell r="M797">
            <v>300000</v>
          </cell>
          <cell r="N797" t="str">
            <v>108/07/15</v>
          </cell>
          <cell r="O797" t="str">
            <v>109/07/31</v>
          </cell>
          <cell r="P797">
            <v>28571</v>
          </cell>
        </row>
        <row r="798">
          <cell r="A798" t="str">
            <v>HK108-001</v>
          </cell>
          <cell r="B798">
            <v>108</v>
          </cell>
          <cell r="C798">
            <v>108</v>
          </cell>
          <cell r="D798" t="str">
            <v>民生創新學院</v>
          </cell>
          <cell r="E798" t="str">
            <v>食科系</v>
          </cell>
          <cell r="F798" t="str">
            <v>黃至盛</v>
          </cell>
          <cell r="H798" t="str">
            <v>產學合作研究計畫</v>
          </cell>
          <cell r="I798" t="str">
            <v>鼎香風國際企業有限公司</v>
          </cell>
          <cell r="K798" t="str">
            <v>製程改善與分析之研究</v>
          </cell>
          <cell r="L798">
            <v>50000</v>
          </cell>
          <cell r="M798">
            <v>50000</v>
          </cell>
          <cell r="N798" t="str">
            <v>108/08/01</v>
          </cell>
          <cell r="O798" t="str">
            <v>109/12/31</v>
          </cell>
          <cell r="P798">
            <v>4762</v>
          </cell>
        </row>
        <row r="799">
          <cell r="A799" t="str">
            <v>HK108-002</v>
          </cell>
          <cell r="B799">
            <v>108</v>
          </cell>
          <cell r="C799">
            <v>108</v>
          </cell>
          <cell r="D799" t="str">
            <v>醫療健康學院</v>
          </cell>
          <cell r="E799" t="str">
            <v>營養系</v>
          </cell>
          <cell r="F799" t="str">
            <v>王雪芳</v>
          </cell>
          <cell r="G799" t="str">
            <v>魏秋偉
郭芳娟</v>
          </cell>
          <cell r="H799" t="str">
            <v>產學合作研究計畫</v>
          </cell>
          <cell r="I799" t="str">
            <v>麗豐實業股份有限公司</v>
          </cell>
          <cell r="K799" t="str">
            <v>營養狀態、生活習慣相關因子與老人肌力之探討</v>
          </cell>
          <cell r="L799">
            <v>230000</v>
          </cell>
          <cell r="M799">
            <v>230000</v>
          </cell>
          <cell r="N799" t="str">
            <v>108/08/01</v>
          </cell>
          <cell r="O799" t="str">
            <v>109/07/31</v>
          </cell>
          <cell r="P799">
            <v>21905</v>
          </cell>
        </row>
        <row r="800">
          <cell r="A800" t="str">
            <v>HK108-003</v>
          </cell>
          <cell r="B800">
            <v>108</v>
          </cell>
          <cell r="C800">
            <v>108</v>
          </cell>
          <cell r="D800" t="str">
            <v>智慧科技學院</v>
          </cell>
          <cell r="E800" t="str">
            <v>環安系</v>
          </cell>
          <cell r="F800" t="str">
            <v>黃文鑑</v>
          </cell>
          <cell r="H800" t="str">
            <v>產學合作研究計畫</v>
          </cell>
          <cell r="I800" t="str">
            <v>山興榮科技股份有限公司</v>
          </cell>
          <cell r="K800" t="str">
            <v>電鍍液總有機碳分析技術</v>
          </cell>
          <cell r="L800">
            <v>60000</v>
          </cell>
          <cell r="M800">
            <v>60000</v>
          </cell>
          <cell r="N800" t="str">
            <v>108/08/01</v>
          </cell>
          <cell r="O800" t="str">
            <v>110/12/31</v>
          </cell>
          <cell r="P800">
            <v>5701</v>
          </cell>
        </row>
        <row r="801">
          <cell r="A801" t="str">
            <v>HK108-004</v>
          </cell>
          <cell r="B801">
            <v>108</v>
          </cell>
          <cell r="C801">
            <v>108</v>
          </cell>
          <cell r="D801" t="str">
            <v>醫療健康學院</v>
          </cell>
          <cell r="E801" t="str">
            <v>物治系</v>
          </cell>
          <cell r="F801" t="str">
            <v>郭芳娟</v>
          </cell>
          <cell r="H801" t="str">
            <v>產學合作研究計畫</v>
          </cell>
          <cell r="I801" t="str">
            <v>杉合復健科診所</v>
          </cell>
          <cell r="K801" t="str">
            <v>應用肌筋膜鬆動術和核心肌群穩定對脊椎側彎的矯正成效</v>
          </cell>
          <cell r="L801">
            <v>83000</v>
          </cell>
          <cell r="M801">
            <v>83000</v>
          </cell>
          <cell r="N801" t="str">
            <v>108/08/01</v>
          </cell>
          <cell r="O801" t="str">
            <v>109/01/31</v>
          </cell>
          <cell r="P801">
            <v>7905</v>
          </cell>
        </row>
        <row r="802">
          <cell r="A802" t="str">
            <v>HK108-005</v>
          </cell>
          <cell r="B802">
            <v>108</v>
          </cell>
          <cell r="C802">
            <v>108</v>
          </cell>
          <cell r="D802" t="str">
            <v>民生創新學院</v>
          </cell>
          <cell r="E802" t="str">
            <v>美髮系</v>
          </cell>
          <cell r="F802" t="str">
            <v>呂佩芸</v>
          </cell>
          <cell r="G802" t="str">
            <v>(國際產學) 非補助</v>
          </cell>
          <cell r="H802" t="str">
            <v>產學合作研究計畫</v>
          </cell>
          <cell r="I802" t="str">
            <v>Greenxagon Marketing Sdn Bhd</v>
          </cell>
          <cell r="K802" t="str">
            <v>頭皮管理與技術研習營</v>
          </cell>
          <cell r="L802">
            <v>108100</v>
          </cell>
          <cell r="M802">
            <v>108100</v>
          </cell>
          <cell r="N802" t="str">
            <v>108/08/01</v>
          </cell>
          <cell r="O802" t="str">
            <v>108/12/31</v>
          </cell>
          <cell r="P802">
            <v>10810</v>
          </cell>
        </row>
        <row r="803">
          <cell r="A803" t="str">
            <v>HK108-006</v>
          </cell>
          <cell r="B803">
            <v>108</v>
          </cell>
          <cell r="C803">
            <v>108</v>
          </cell>
          <cell r="D803" t="str">
            <v>民生創新學院</v>
          </cell>
          <cell r="E803" t="str">
            <v>妝品系</v>
          </cell>
          <cell r="F803" t="str">
            <v>李珮琪</v>
          </cell>
          <cell r="G803" t="str">
            <v>(國際產學)</v>
          </cell>
          <cell r="H803" t="str">
            <v>產學合作研究計畫</v>
          </cell>
          <cell r="I803" t="str">
            <v>Southernature Healthcare Pty Ltd</v>
          </cell>
          <cell r="K803" t="str">
            <v>Evaluating the Potential of the Beauty and Personal Care Market in Asia-Pacific (APAC) Region Project</v>
          </cell>
          <cell r="L803">
            <v>300000</v>
          </cell>
          <cell r="M803">
            <v>300000</v>
          </cell>
          <cell r="N803" t="str">
            <v>108/09/01</v>
          </cell>
          <cell r="O803" t="str">
            <v>109/03/31</v>
          </cell>
          <cell r="P803">
            <v>30000</v>
          </cell>
        </row>
        <row r="804">
          <cell r="A804" t="str">
            <v>HK108-007</v>
          </cell>
          <cell r="B804">
            <v>108</v>
          </cell>
          <cell r="C804">
            <v>108</v>
          </cell>
          <cell r="D804" t="str">
            <v>智慧科技學院</v>
          </cell>
          <cell r="E804" t="str">
            <v>環安系</v>
          </cell>
          <cell r="F804" t="str">
            <v>溫志中</v>
          </cell>
          <cell r="H804" t="str">
            <v>產學合作研究計畫</v>
          </cell>
          <cell r="I804" t="str">
            <v>巨廷工程顧問股份有限公司</v>
          </cell>
          <cell r="K804" t="str">
            <v>澎湖縣海堤建造物安全性檢測計畫-海堤堤頂高評估分析工作</v>
          </cell>
          <cell r="L804">
            <v>200000</v>
          </cell>
          <cell r="M804">
            <v>200000</v>
          </cell>
          <cell r="N804" t="str">
            <v>108/09/01</v>
          </cell>
          <cell r="O804" t="str">
            <v>108/12/31</v>
          </cell>
          <cell r="P804">
            <v>19048</v>
          </cell>
        </row>
        <row r="805">
          <cell r="A805" t="str">
            <v>HK108-008</v>
          </cell>
          <cell r="B805">
            <v>108</v>
          </cell>
          <cell r="C805">
            <v>108</v>
          </cell>
          <cell r="D805" t="str">
            <v>民生創新學院</v>
          </cell>
          <cell r="E805" t="str">
            <v>食科系</v>
          </cell>
          <cell r="F805" t="str">
            <v>林建谷</v>
          </cell>
          <cell r="H805" t="str">
            <v>產學合作研究計畫</v>
          </cell>
          <cell r="I805" t="str">
            <v>玉美生技股份有限公司</v>
          </cell>
          <cell r="K805" t="str">
            <v>團膳食材品質監測計畫(108-110年度)</v>
          </cell>
          <cell r="L805">
            <v>300000</v>
          </cell>
          <cell r="M805">
            <v>300000</v>
          </cell>
          <cell r="N805" t="str">
            <v>108/08/01</v>
          </cell>
          <cell r="O805" t="str">
            <v>111/07/31</v>
          </cell>
          <cell r="P805">
            <v>28571</v>
          </cell>
        </row>
        <row r="806">
          <cell r="A806" t="str">
            <v>HK108-009</v>
          </cell>
          <cell r="B806">
            <v>108</v>
          </cell>
          <cell r="C806">
            <v>108</v>
          </cell>
          <cell r="D806" t="str">
            <v>民生創新學院</v>
          </cell>
          <cell r="E806" t="str">
            <v>食科系</v>
          </cell>
          <cell r="F806" t="str">
            <v>林建谷</v>
          </cell>
          <cell r="H806" t="str">
            <v>產學合作研究計畫</v>
          </cell>
          <cell r="I806" t="str">
            <v>大同餐盒有限公司</v>
          </cell>
          <cell r="K806" t="str">
            <v>108-110年度盒餐與團膳食材衛生檢驗計畫</v>
          </cell>
          <cell r="L806">
            <v>200000</v>
          </cell>
          <cell r="M806">
            <v>200000</v>
          </cell>
          <cell r="N806" t="str">
            <v>108/08/01</v>
          </cell>
          <cell r="O806" t="str">
            <v>110/07/31</v>
          </cell>
          <cell r="P806">
            <v>19048</v>
          </cell>
        </row>
        <row r="807">
          <cell r="A807" t="str">
            <v>HK108-010</v>
          </cell>
          <cell r="B807">
            <v>108</v>
          </cell>
          <cell r="C807">
            <v>108</v>
          </cell>
          <cell r="D807" t="str">
            <v>民生創新學院</v>
          </cell>
          <cell r="E807" t="str">
            <v>食科系</v>
          </cell>
          <cell r="F807" t="str">
            <v>呂淑芬</v>
          </cell>
          <cell r="H807" t="str">
            <v>產學合作研究計畫</v>
          </cell>
          <cell r="I807" t="str">
            <v>三八六有限公司</v>
          </cell>
          <cell r="K807" t="str">
            <v>羅李亮果對腫瘤生長探討計畫</v>
          </cell>
          <cell r="L807">
            <v>200000</v>
          </cell>
          <cell r="M807">
            <v>200000</v>
          </cell>
          <cell r="N807" t="str">
            <v>108/12/01</v>
          </cell>
          <cell r="O807" t="str">
            <v>110/09/30</v>
          </cell>
          <cell r="P807">
            <v>19048</v>
          </cell>
        </row>
        <row r="808">
          <cell r="A808" t="str">
            <v>HK108-011</v>
          </cell>
          <cell r="B808">
            <v>108</v>
          </cell>
          <cell r="C808">
            <v>108</v>
          </cell>
          <cell r="D808" t="str">
            <v>民生創新學院</v>
          </cell>
          <cell r="E808" t="str">
            <v>妝品系</v>
          </cell>
          <cell r="F808" t="str">
            <v>許慈芳</v>
          </cell>
          <cell r="G808" t="str">
            <v>賴仁輝</v>
          </cell>
          <cell r="H808" t="str">
            <v>產學合作研究計畫</v>
          </cell>
          <cell r="I808" t="str">
            <v>帝力股份有限公司</v>
          </cell>
          <cell r="K808" t="str">
            <v>BHK's淨荳膠囊有效性評估計畫</v>
          </cell>
          <cell r="L808">
            <v>244706</v>
          </cell>
          <cell r="M808">
            <v>244706</v>
          </cell>
          <cell r="N808" t="str">
            <v>108/08/01</v>
          </cell>
          <cell r="O808" t="str">
            <v>109/09/30</v>
          </cell>
          <cell r="P808">
            <v>23305</v>
          </cell>
        </row>
        <row r="809">
          <cell r="A809" t="str">
            <v>HK108-012</v>
          </cell>
          <cell r="B809">
            <v>108</v>
          </cell>
          <cell r="C809">
            <v>108</v>
          </cell>
          <cell r="D809" t="str">
            <v>民生創新學院</v>
          </cell>
          <cell r="E809" t="str">
            <v>食科系</v>
          </cell>
          <cell r="F809" t="str">
            <v>呂淑芬</v>
          </cell>
          <cell r="H809" t="str">
            <v>產學合作研究計畫</v>
          </cell>
          <cell r="I809" t="str">
            <v>三八六有限公司</v>
          </cell>
          <cell r="K809" t="str">
            <v>羅李亮果急毒性探討計畫</v>
          </cell>
          <cell r="L809">
            <v>80000</v>
          </cell>
          <cell r="M809">
            <v>80000</v>
          </cell>
          <cell r="N809" t="str">
            <v>108/12/01</v>
          </cell>
          <cell r="O809" t="str">
            <v>110/09/30</v>
          </cell>
          <cell r="P809">
            <v>7619</v>
          </cell>
        </row>
        <row r="810">
          <cell r="A810" t="str">
            <v>HK108-013</v>
          </cell>
          <cell r="B810">
            <v>108</v>
          </cell>
          <cell r="C810">
            <v>108</v>
          </cell>
          <cell r="D810" t="str">
            <v>民生創新學院</v>
          </cell>
          <cell r="E810" t="str">
            <v>妝品系</v>
          </cell>
          <cell r="F810" t="str">
            <v>周怡真</v>
          </cell>
          <cell r="G810" t="str">
            <v>劉美鈴</v>
          </cell>
          <cell r="H810" t="str">
            <v>產學合作研究計畫</v>
          </cell>
          <cell r="I810" t="str">
            <v>詩迪奧綺國際有限公司</v>
          </cell>
          <cell r="K810" t="str">
            <v>裸紗親膚絲絨粉底精華-自然色敏感性檢測</v>
          </cell>
          <cell r="L810">
            <v>20000</v>
          </cell>
          <cell r="M810">
            <v>20000</v>
          </cell>
          <cell r="N810" t="str">
            <v>108/08/01</v>
          </cell>
          <cell r="O810" t="str">
            <v>109/07/31</v>
          </cell>
          <cell r="P810">
            <v>1905</v>
          </cell>
        </row>
        <row r="811">
          <cell r="A811" t="str">
            <v>HK108-014</v>
          </cell>
          <cell r="B811">
            <v>108</v>
          </cell>
          <cell r="C811">
            <v>108</v>
          </cell>
          <cell r="D811" t="str">
            <v>民生創新學院</v>
          </cell>
          <cell r="E811" t="str">
            <v>妝品系</v>
          </cell>
          <cell r="F811" t="str">
            <v>詹錦豐</v>
          </cell>
          <cell r="H811" t="str">
            <v>產學合作研究計畫</v>
          </cell>
          <cell r="I811" t="str">
            <v>酈楹國際股份有限公司</v>
          </cell>
          <cell r="K811" t="str">
            <v>玻尿酸奈米金細胞內抗氧化及對膠原蛋白I及III型生成的功效評估</v>
          </cell>
          <cell r="L811">
            <v>110000</v>
          </cell>
          <cell r="M811">
            <v>110000</v>
          </cell>
          <cell r="N811" t="str">
            <v>108/09/01</v>
          </cell>
          <cell r="O811" t="str">
            <v>109/02/27</v>
          </cell>
          <cell r="P811">
            <v>10476</v>
          </cell>
        </row>
        <row r="812">
          <cell r="A812" t="str">
            <v>HK108-015</v>
          </cell>
          <cell r="B812">
            <v>108</v>
          </cell>
          <cell r="C812">
            <v>108</v>
          </cell>
          <cell r="D812" t="str">
            <v>民生創新學院</v>
          </cell>
          <cell r="E812" t="str">
            <v>食科系</v>
          </cell>
          <cell r="F812" t="str">
            <v>呂淑芬</v>
          </cell>
          <cell r="H812" t="str">
            <v>產學合作研究計畫</v>
          </cell>
          <cell r="I812" t="str">
            <v>綠霖生技有限公司</v>
          </cell>
          <cell r="K812" t="str">
            <v>高麗蔘精EVERYTIME PLUS 安全性探討計畫</v>
          </cell>
          <cell r="L812">
            <v>700000</v>
          </cell>
          <cell r="M812">
            <v>700000</v>
          </cell>
          <cell r="N812" t="str">
            <v>108/09/01</v>
          </cell>
          <cell r="O812" t="str">
            <v>110/09/30</v>
          </cell>
          <cell r="P812">
            <v>66667</v>
          </cell>
        </row>
        <row r="813">
          <cell r="A813" t="str">
            <v>HK108-016</v>
          </cell>
          <cell r="B813">
            <v>108</v>
          </cell>
          <cell r="C813">
            <v>108</v>
          </cell>
          <cell r="D813" t="str">
            <v>民生創新學院</v>
          </cell>
          <cell r="E813" t="str">
            <v>妝品系</v>
          </cell>
          <cell r="F813" t="str">
            <v>周怡真</v>
          </cell>
          <cell r="G813" t="str">
            <v>劉美鈴</v>
          </cell>
          <cell r="H813" t="str">
            <v>產學合作研究計畫</v>
          </cell>
          <cell r="I813" t="str">
            <v>臺中市梧棲區農會</v>
          </cell>
          <cell r="K813" t="str">
            <v>梧棲黑豆萃取液製作</v>
          </cell>
          <cell r="L813">
            <v>12000</v>
          </cell>
          <cell r="M813">
            <v>12000</v>
          </cell>
          <cell r="N813" t="str">
            <v>108/08/01</v>
          </cell>
          <cell r="O813" t="str">
            <v>108/12/31</v>
          </cell>
          <cell r="P813">
            <v>1143</v>
          </cell>
        </row>
        <row r="814">
          <cell r="A814" t="str">
            <v>HK108-017</v>
          </cell>
          <cell r="B814">
            <v>108</v>
          </cell>
          <cell r="C814">
            <v>108</v>
          </cell>
          <cell r="D814" t="str">
            <v>民生創新學院</v>
          </cell>
          <cell r="E814" t="str">
            <v>文創系</v>
          </cell>
          <cell r="F814" t="str">
            <v>涂卉</v>
          </cell>
          <cell r="G814" t="str">
            <v>吳振廷</v>
          </cell>
          <cell r="H814" t="str">
            <v>產學合作研究計畫</v>
          </cell>
          <cell r="I814" t="str">
            <v>羅布森股份有限公司</v>
          </cell>
          <cell r="K814" t="str">
            <v>2019創意台中-羅布森2069回到未來策展計畫</v>
          </cell>
          <cell r="L814">
            <v>100001</v>
          </cell>
          <cell r="M814">
            <v>100001</v>
          </cell>
          <cell r="N814" t="str">
            <v>108/08/25</v>
          </cell>
          <cell r="O814" t="str">
            <v>108/10/30</v>
          </cell>
          <cell r="P814">
            <v>9524</v>
          </cell>
        </row>
        <row r="815">
          <cell r="A815" t="str">
            <v>HK108-018</v>
          </cell>
          <cell r="B815">
            <v>108</v>
          </cell>
          <cell r="C815">
            <v>108</v>
          </cell>
          <cell r="D815" t="str">
            <v>智慧科技學院</v>
          </cell>
          <cell r="E815" t="str">
            <v>環安系</v>
          </cell>
          <cell r="F815" t="str">
            <v>范煥榮</v>
          </cell>
          <cell r="H815" t="str">
            <v>產學合作研究計畫</v>
          </cell>
          <cell r="I815" t="str">
            <v>玉群環境科技有限公司</v>
          </cell>
          <cell r="K815" t="str">
            <v>中部工業廢棄物化學特性研究</v>
          </cell>
          <cell r="L815">
            <v>69000</v>
          </cell>
          <cell r="M815">
            <v>69000</v>
          </cell>
          <cell r="N815" t="str">
            <v>108/09/30</v>
          </cell>
          <cell r="O815" t="str">
            <v>109/12/31</v>
          </cell>
          <cell r="P815">
            <v>6571</v>
          </cell>
        </row>
        <row r="816">
          <cell r="A816" t="str">
            <v>HK108-019</v>
          </cell>
          <cell r="B816">
            <v>108</v>
          </cell>
          <cell r="C816">
            <v>108</v>
          </cell>
          <cell r="D816" t="str">
            <v>民生創新學院</v>
          </cell>
          <cell r="E816" t="str">
            <v>妝品系</v>
          </cell>
          <cell r="F816" t="str">
            <v>詹錦豐</v>
          </cell>
          <cell r="H816" t="str">
            <v>產學合作研究計畫</v>
          </cell>
          <cell r="I816" t="str">
            <v>光采生醫有限公司</v>
          </cell>
          <cell r="K816" t="str">
            <v>DR.SHINE 藍金亮眼撫紋精華霜抗皺及保濕功效評估</v>
          </cell>
          <cell r="L816">
            <v>200000</v>
          </cell>
          <cell r="M816">
            <v>200000</v>
          </cell>
          <cell r="N816" t="str">
            <v>108/09/01</v>
          </cell>
          <cell r="O816" t="str">
            <v>109/02/15</v>
          </cell>
          <cell r="P816">
            <v>19048</v>
          </cell>
        </row>
        <row r="817">
          <cell r="A817" t="str">
            <v>HK108-020</v>
          </cell>
          <cell r="B817">
            <v>108</v>
          </cell>
          <cell r="C817">
            <v>108</v>
          </cell>
          <cell r="D817" t="str">
            <v>醫療健康學院</v>
          </cell>
          <cell r="E817" t="str">
            <v>語聽系</v>
          </cell>
          <cell r="F817" t="str">
            <v>鄭湘君</v>
          </cell>
          <cell r="G817" t="str">
            <v>亞洲大學幼兒教育系沈妙玲</v>
          </cell>
          <cell r="H817" t="str">
            <v>產學合作研究計畫</v>
          </cell>
          <cell r="I817" t="str">
            <v>臺中市私立今日幼兒園</v>
          </cell>
          <cell r="K817" t="str">
            <v>應用電腦化寫字系統評估動作不協調兒童的寫字能力</v>
          </cell>
          <cell r="L817">
            <v>100000</v>
          </cell>
          <cell r="M817">
            <v>100000</v>
          </cell>
          <cell r="N817" t="str">
            <v>108/08/01</v>
          </cell>
          <cell r="O817" t="str">
            <v>108/12/31</v>
          </cell>
          <cell r="P817">
            <v>9524</v>
          </cell>
        </row>
        <row r="818">
          <cell r="A818" t="str">
            <v>HK108-021</v>
          </cell>
          <cell r="B818">
            <v>108</v>
          </cell>
          <cell r="C818">
            <v>108</v>
          </cell>
          <cell r="D818" t="str">
            <v>民生創新學院</v>
          </cell>
          <cell r="E818" t="str">
            <v>妝品系</v>
          </cell>
          <cell r="F818" t="str">
            <v>張聰民</v>
          </cell>
          <cell r="H818" t="str">
            <v>產學合作研究計畫</v>
          </cell>
          <cell r="I818" t="str">
            <v>英屬安吉拉商欣能匯有限公司台灣分公司</v>
          </cell>
          <cell r="K818" t="str">
            <v>活力得原力素(Force Element)緩解女性經期疼痛的人體保養功效試驗</v>
          </cell>
          <cell r="L818">
            <v>100000</v>
          </cell>
          <cell r="M818">
            <v>100000</v>
          </cell>
          <cell r="N818" t="str">
            <v>108/10/01</v>
          </cell>
          <cell r="O818" t="str">
            <v>109/03/01</v>
          </cell>
          <cell r="P818">
            <v>9524</v>
          </cell>
        </row>
        <row r="819">
          <cell r="A819" t="str">
            <v>HK108-022</v>
          </cell>
          <cell r="B819">
            <v>108</v>
          </cell>
          <cell r="C819">
            <v>108</v>
          </cell>
          <cell r="D819" t="str">
            <v>民生創新學院</v>
          </cell>
          <cell r="E819" t="str">
            <v>餐旅系</v>
          </cell>
          <cell r="F819" t="str">
            <v>胡湘苓</v>
          </cell>
          <cell r="G819" t="str">
            <v>劉其瑋
葉佳山
林敬榮
涂卉</v>
          </cell>
          <cell r="H819" t="str">
            <v>產學合作研究計畫</v>
          </cell>
          <cell r="I819" t="str">
            <v>佳賀資產股份有限公司</v>
          </cell>
          <cell r="K819" t="str">
            <v>「原生臺灣，藍天印象」主題客房創意設計競賽</v>
          </cell>
          <cell r="L819">
            <v>210000</v>
          </cell>
          <cell r="M819">
            <v>210000</v>
          </cell>
          <cell r="N819" t="str">
            <v>108/09/01</v>
          </cell>
          <cell r="O819" t="str">
            <v>108/12/20</v>
          </cell>
          <cell r="P819">
            <v>20000</v>
          </cell>
        </row>
        <row r="820">
          <cell r="A820" t="str">
            <v>HK108-023</v>
          </cell>
          <cell r="B820">
            <v>108</v>
          </cell>
          <cell r="C820">
            <v>108</v>
          </cell>
          <cell r="D820" t="str">
            <v>民生創新學院</v>
          </cell>
          <cell r="E820" t="str">
            <v>食科系</v>
          </cell>
          <cell r="F820" t="str">
            <v>林麗雲</v>
          </cell>
          <cell r="H820" t="str">
            <v>產學合作研究計畫</v>
          </cell>
          <cell r="I820" t="str">
            <v>宏展肉品工廠</v>
          </cell>
          <cell r="K820" t="str">
            <v>肉品工廠HACCP 及 ISO輔導</v>
          </cell>
          <cell r="L820">
            <v>230000</v>
          </cell>
          <cell r="M820">
            <v>230000</v>
          </cell>
          <cell r="N820" t="str">
            <v>108/09/01</v>
          </cell>
          <cell r="O820" t="str">
            <v>110/08/31</v>
          </cell>
          <cell r="P820">
            <v>21905</v>
          </cell>
        </row>
        <row r="821">
          <cell r="A821" t="str">
            <v>HK108-024</v>
          </cell>
          <cell r="B821">
            <v>108</v>
          </cell>
          <cell r="C821">
            <v>108</v>
          </cell>
          <cell r="D821" t="str">
            <v>民生創新學院</v>
          </cell>
          <cell r="E821" t="str">
            <v>食科系</v>
          </cell>
          <cell r="F821" t="str">
            <v>王俊勝</v>
          </cell>
          <cell r="H821" t="str">
            <v>產學合作研究計畫</v>
          </cell>
          <cell r="I821" t="str">
            <v>臺中市梧棲區農會</v>
          </cell>
          <cell r="K821" t="str">
            <v>豆類餡料於烘培產品之推廣</v>
          </cell>
          <cell r="L821">
            <v>69394</v>
          </cell>
          <cell r="M821">
            <v>69394</v>
          </cell>
          <cell r="N821" t="str">
            <v>108/09/16</v>
          </cell>
          <cell r="O821" t="str">
            <v>108/09/30</v>
          </cell>
          <cell r="P821">
            <v>6609</v>
          </cell>
        </row>
        <row r="822">
          <cell r="A822" t="str">
            <v>HK108-025</v>
          </cell>
          <cell r="B822">
            <v>108</v>
          </cell>
          <cell r="C822">
            <v>108</v>
          </cell>
          <cell r="D822" t="str">
            <v>民生創新學院</v>
          </cell>
          <cell r="E822" t="str">
            <v>妝品系</v>
          </cell>
          <cell r="F822" t="str">
            <v>詹錦豐</v>
          </cell>
          <cell r="H822" t="str">
            <v>產學合作研究計畫</v>
          </cell>
          <cell r="I822" t="str">
            <v>光采生醫有限公司</v>
          </cell>
          <cell r="K822" t="str">
            <v>DR.SHINE白金光采精華液美白及保濕功效評估</v>
          </cell>
          <cell r="L822">
            <v>200000</v>
          </cell>
          <cell r="M822">
            <v>200000</v>
          </cell>
          <cell r="N822" t="str">
            <v>108/09/01</v>
          </cell>
          <cell r="O822" t="str">
            <v>109/02/15</v>
          </cell>
          <cell r="P822">
            <v>19048</v>
          </cell>
        </row>
        <row r="823">
          <cell r="A823" t="str">
            <v>HK108-026</v>
          </cell>
          <cell r="B823">
            <v>108</v>
          </cell>
          <cell r="C823">
            <v>108</v>
          </cell>
          <cell r="D823" t="str">
            <v>民生創新學院</v>
          </cell>
          <cell r="E823" t="str">
            <v>妝品系</v>
          </cell>
          <cell r="F823" t="str">
            <v>易光輝</v>
          </cell>
          <cell r="G823" t="str">
            <v>王曉芬</v>
          </cell>
          <cell r="H823" t="str">
            <v>產學合作研究計畫</v>
          </cell>
          <cell r="I823" t="str">
            <v>使之覺醒生化科技有限公司</v>
          </cell>
          <cell r="K823" t="str">
            <v>以GC/MS檢測4支精油全成分之研究</v>
          </cell>
          <cell r="L823">
            <v>39000</v>
          </cell>
          <cell r="M823">
            <v>39000</v>
          </cell>
          <cell r="N823" t="str">
            <v>108/09/16</v>
          </cell>
          <cell r="O823" t="str">
            <v>109/02/15</v>
          </cell>
          <cell r="P823">
            <v>3714</v>
          </cell>
        </row>
        <row r="824">
          <cell r="A824" t="str">
            <v>HK108-027</v>
          </cell>
          <cell r="B824">
            <v>108</v>
          </cell>
          <cell r="C824">
            <v>108</v>
          </cell>
          <cell r="D824" t="str">
            <v>民生創新學院</v>
          </cell>
          <cell r="E824" t="str">
            <v>美髮系</v>
          </cell>
          <cell r="F824" t="str">
            <v>龔柏青</v>
          </cell>
          <cell r="H824" t="str">
            <v>產學合作研究計畫</v>
          </cell>
          <cell r="I824" t="str">
            <v>伊麗時尚髮型設計工作室</v>
          </cell>
          <cell r="K824" t="str">
            <v>美髮設計師髮型設計能力之提升</v>
          </cell>
          <cell r="L824">
            <v>10000</v>
          </cell>
          <cell r="M824">
            <v>10000</v>
          </cell>
          <cell r="N824" t="str">
            <v>108/09/25</v>
          </cell>
          <cell r="O824" t="str">
            <v>109/01/31</v>
          </cell>
          <cell r="P824">
            <v>952</v>
          </cell>
        </row>
        <row r="825">
          <cell r="A825" t="str">
            <v>HK108-028</v>
          </cell>
          <cell r="B825">
            <v>108</v>
          </cell>
          <cell r="C825">
            <v>108</v>
          </cell>
          <cell r="D825" t="str">
            <v>民生創新學院</v>
          </cell>
          <cell r="E825" t="str">
            <v>妝品系</v>
          </cell>
          <cell r="F825" t="str">
            <v>易光輝</v>
          </cell>
          <cell r="G825" t="str">
            <v>王曉芬</v>
          </cell>
          <cell r="H825" t="str">
            <v>產學合作研究計畫</v>
          </cell>
          <cell r="I825" t="str">
            <v>使之覺醒生化科技有限公司</v>
          </cell>
          <cell r="K825" t="str">
            <v>以GC/MS檢測精油全成分之研究(二)</v>
          </cell>
          <cell r="L825">
            <v>180000</v>
          </cell>
          <cell r="M825">
            <v>180000</v>
          </cell>
          <cell r="N825" t="str">
            <v>108/09/16</v>
          </cell>
          <cell r="O825" t="str">
            <v>110/02/15</v>
          </cell>
          <cell r="P825">
            <v>17143</v>
          </cell>
        </row>
        <row r="826">
          <cell r="A826" t="str">
            <v>HK108-029</v>
          </cell>
          <cell r="B826">
            <v>108</v>
          </cell>
          <cell r="C826">
            <v>108</v>
          </cell>
          <cell r="D826" t="str">
            <v>智慧科技學院</v>
          </cell>
          <cell r="E826" t="str">
            <v>環安系</v>
          </cell>
          <cell r="F826" t="str">
            <v>呂牧蓁</v>
          </cell>
          <cell r="G826" t="str">
            <v>陳珍妮</v>
          </cell>
          <cell r="H826" t="str">
            <v>產學合作研究計畫</v>
          </cell>
          <cell r="I826" t="str">
            <v>鴻億精密股份有限公司</v>
          </cell>
          <cell r="K826" t="str">
            <v>負壓式自動閘防逸漏裝置之模擬分析</v>
          </cell>
          <cell r="L826">
            <v>20000</v>
          </cell>
          <cell r="M826">
            <v>20000</v>
          </cell>
          <cell r="N826" t="str">
            <v>108/10/01</v>
          </cell>
          <cell r="O826" t="str">
            <v>109/04/30</v>
          </cell>
          <cell r="P826">
            <v>1905</v>
          </cell>
        </row>
        <row r="827">
          <cell r="A827" t="str">
            <v>HK108-030</v>
          </cell>
          <cell r="B827">
            <v>108</v>
          </cell>
          <cell r="C827">
            <v>108</v>
          </cell>
          <cell r="D827" t="str">
            <v>民生創新學院</v>
          </cell>
          <cell r="E827" t="str">
            <v>食科系</v>
          </cell>
          <cell r="F827" t="str">
            <v>王俊勝</v>
          </cell>
          <cell r="H827" t="str">
            <v>產學合作研究計畫</v>
          </cell>
          <cell r="I827" t="str">
            <v>臺中市龍井區農會</v>
          </cell>
          <cell r="K827" t="str">
            <v>豆類餡料於烘培產品之推廣</v>
          </cell>
          <cell r="L827">
            <v>16294</v>
          </cell>
          <cell r="M827">
            <v>16294</v>
          </cell>
          <cell r="N827" t="str">
            <v>108/09/16</v>
          </cell>
          <cell r="O827" t="str">
            <v>108/09/30</v>
          </cell>
          <cell r="P827">
            <v>1552</v>
          </cell>
        </row>
        <row r="828">
          <cell r="A828" t="str">
            <v>HK108-031</v>
          </cell>
          <cell r="B828">
            <v>108</v>
          </cell>
          <cell r="C828">
            <v>108</v>
          </cell>
          <cell r="D828" t="str">
            <v>民生創新學院</v>
          </cell>
          <cell r="E828" t="str">
            <v>妝品系</v>
          </cell>
          <cell r="F828" t="str">
            <v>許慈芳</v>
          </cell>
          <cell r="G828" t="str">
            <v>鄭德輝</v>
          </cell>
          <cell r="H828" t="str">
            <v>產學合作研究計畫</v>
          </cell>
          <cell r="I828" t="str">
            <v>麥德凱生科股份有限公司</v>
          </cell>
          <cell r="K828" t="str">
            <v>和和實業髮品影響頭皮毛髮生長狀態之研究</v>
          </cell>
          <cell r="L828">
            <v>234118</v>
          </cell>
          <cell r="M828">
            <v>234118</v>
          </cell>
          <cell r="N828" t="str">
            <v>108/08/01</v>
          </cell>
          <cell r="O828" t="str">
            <v>109/09/30</v>
          </cell>
          <cell r="P828">
            <v>22297</v>
          </cell>
        </row>
        <row r="829">
          <cell r="A829" t="str">
            <v>HK108-032</v>
          </cell>
          <cell r="B829">
            <v>108</v>
          </cell>
          <cell r="C829">
            <v>108</v>
          </cell>
          <cell r="D829" t="str">
            <v>民生創新學院</v>
          </cell>
          <cell r="E829" t="str">
            <v>妝品系</v>
          </cell>
          <cell r="F829" t="str">
            <v>易光輝</v>
          </cell>
          <cell r="G829" t="str">
            <v>王曉芬</v>
          </cell>
          <cell r="H829" t="str">
            <v>產學合作研究計畫</v>
          </cell>
          <cell r="I829" t="str">
            <v>方保傑</v>
          </cell>
          <cell r="K829" t="str">
            <v>以GC/MS 檢測台灣紅檜精油成分之研究</v>
          </cell>
          <cell r="L829">
            <v>9200</v>
          </cell>
          <cell r="M829">
            <v>9200</v>
          </cell>
          <cell r="N829" t="str">
            <v>108/09/15</v>
          </cell>
          <cell r="O829" t="str">
            <v>109/02/15</v>
          </cell>
          <cell r="P829">
            <v>876</v>
          </cell>
        </row>
        <row r="830">
          <cell r="A830" t="str">
            <v>HK108-033</v>
          </cell>
          <cell r="B830">
            <v>108</v>
          </cell>
          <cell r="C830">
            <v>108</v>
          </cell>
          <cell r="D830" t="str">
            <v>民生創新學院</v>
          </cell>
          <cell r="E830" t="str">
            <v>食科系</v>
          </cell>
          <cell r="F830" t="str">
            <v>林建谷</v>
          </cell>
          <cell r="H830" t="str">
            <v>產學合作研究計畫</v>
          </cell>
          <cell r="I830" t="str">
            <v>勝騏食品工廠有限公司</v>
          </cell>
          <cell r="K830" t="str">
            <v>108-110學年度團體膳食/食材衛生安全長期監控計畫</v>
          </cell>
          <cell r="L830">
            <v>200000</v>
          </cell>
          <cell r="M830">
            <v>200000</v>
          </cell>
          <cell r="N830" t="str">
            <v>108/08/01</v>
          </cell>
          <cell r="O830" t="str">
            <v>111/07/31</v>
          </cell>
          <cell r="P830">
            <v>19048</v>
          </cell>
        </row>
        <row r="831">
          <cell r="A831" t="str">
            <v>HK108-034</v>
          </cell>
          <cell r="B831">
            <v>108</v>
          </cell>
          <cell r="C831">
            <v>108</v>
          </cell>
          <cell r="D831" t="str">
            <v>民生創新學院</v>
          </cell>
          <cell r="E831" t="str">
            <v>文創系</v>
          </cell>
          <cell r="F831" t="str">
            <v>涂卉</v>
          </cell>
          <cell r="H831" t="str">
            <v>產學合作研究計畫</v>
          </cell>
          <cell r="I831" t="str">
            <v>鑫富都建設有限公司</v>
          </cell>
          <cell r="K831" t="str">
            <v>鐵窗花圖像設計應用於高雄薩維思酒店規劃案</v>
          </cell>
          <cell r="L831">
            <v>148000</v>
          </cell>
          <cell r="M831">
            <v>148000</v>
          </cell>
          <cell r="N831" t="str">
            <v>108/09/20</v>
          </cell>
          <cell r="O831" t="str">
            <v>108/12/20</v>
          </cell>
          <cell r="P831">
            <v>14095</v>
          </cell>
        </row>
        <row r="832">
          <cell r="A832" t="str">
            <v>HK108-035</v>
          </cell>
          <cell r="B832">
            <v>108</v>
          </cell>
          <cell r="C832">
            <v>108</v>
          </cell>
          <cell r="D832" t="str">
            <v>智慧科技學院</v>
          </cell>
          <cell r="E832" t="str">
            <v>環安系</v>
          </cell>
          <cell r="F832" t="str">
            <v>范煥榮</v>
          </cell>
          <cell r="H832" t="str">
            <v>產學合作研究計畫</v>
          </cell>
          <cell r="I832" t="str">
            <v>禾山林綠能股份有限公司</v>
          </cell>
          <cell r="K832" t="str">
            <v>綠能廢棄物特性研究</v>
          </cell>
          <cell r="L832">
            <v>44600</v>
          </cell>
          <cell r="M832">
            <v>44600</v>
          </cell>
          <cell r="N832" t="str">
            <v>108/09/30</v>
          </cell>
          <cell r="O832" t="str">
            <v>109/12/31</v>
          </cell>
          <cell r="P832">
            <v>4248</v>
          </cell>
        </row>
        <row r="833">
          <cell r="A833" t="str">
            <v>HK108-036</v>
          </cell>
          <cell r="B833">
            <v>108</v>
          </cell>
          <cell r="C833">
            <v>108</v>
          </cell>
          <cell r="D833" t="str">
            <v>民生創新學院</v>
          </cell>
          <cell r="E833" t="str">
            <v>妝品系</v>
          </cell>
          <cell r="F833" t="str">
            <v>詹錦豐</v>
          </cell>
          <cell r="H833" t="str">
            <v>產學合作研究計畫</v>
          </cell>
          <cell r="I833" t="str">
            <v>佐登妮絲國際股份有限公司</v>
          </cell>
          <cell r="K833" t="str">
            <v>Baby Wash Gel For Hair and Body 26種致敏性香料成分之GC-MS品質分析</v>
          </cell>
          <cell r="L833">
            <v>4600</v>
          </cell>
          <cell r="M833">
            <v>4600</v>
          </cell>
          <cell r="N833" t="str">
            <v>108/09/16</v>
          </cell>
          <cell r="O833" t="str">
            <v>108/11/15</v>
          </cell>
          <cell r="P833">
            <v>438</v>
          </cell>
        </row>
        <row r="834">
          <cell r="A834" t="str">
            <v>HK108-037</v>
          </cell>
          <cell r="B834">
            <v>108</v>
          </cell>
          <cell r="C834">
            <v>108</v>
          </cell>
          <cell r="D834" t="str">
            <v>民生創新學院</v>
          </cell>
          <cell r="E834" t="str">
            <v>妝品系</v>
          </cell>
          <cell r="F834" t="str">
            <v>詹錦豐</v>
          </cell>
          <cell r="H834" t="str">
            <v>產學合作研究計畫</v>
          </cell>
          <cell r="I834" t="str">
            <v>佐登妮絲國際股份有限公司</v>
          </cell>
          <cell r="K834" t="str">
            <v>Baby Safe Sunscreen Lotion SPF 20 26種致敏性香料成分之GC-MS品質分析</v>
          </cell>
          <cell r="L834">
            <v>4600</v>
          </cell>
          <cell r="M834">
            <v>4600</v>
          </cell>
          <cell r="N834" t="str">
            <v>108/09/16</v>
          </cell>
          <cell r="O834" t="str">
            <v>108/11/15</v>
          </cell>
          <cell r="P834">
            <v>438</v>
          </cell>
        </row>
        <row r="835">
          <cell r="A835" t="str">
            <v>HK108-038</v>
          </cell>
          <cell r="B835">
            <v>108</v>
          </cell>
          <cell r="C835">
            <v>108</v>
          </cell>
          <cell r="D835" t="str">
            <v>民生創新學院</v>
          </cell>
          <cell r="E835" t="str">
            <v>妝品系</v>
          </cell>
          <cell r="F835" t="str">
            <v>詹錦豐</v>
          </cell>
          <cell r="H835" t="str">
            <v>產學合作研究計畫</v>
          </cell>
          <cell r="I835" t="str">
            <v>佐登妮絲國際股份有限公司</v>
          </cell>
          <cell r="K835" t="str">
            <v>Baby All-Purpose Balm 26種致敏性香料成分之GC-MS品質分析</v>
          </cell>
          <cell r="L835">
            <v>4600</v>
          </cell>
          <cell r="M835">
            <v>4600</v>
          </cell>
          <cell r="N835" t="str">
            <v>108/09/16</v>
          </cell>
          <cell r="O835" t="str">
            <v>108/11/15</v>
          </cell>
          <cell r="P835">
            <v>438</v>
          </cell>
        </row>
        <row r="836">
          <cell r="A836" t="str">
            <v>HK108-039</v>
          </cell>
          <cell r="B836">
            <v>108</v>
          </cell>
          <cell r="C836">
            <v>108</v>
          </cell>
          <cell r="D836" t="str">
            <v>民生創新學院</v>
          </cell>
          <cell r="E836" t="str">
            <v>妝品系</v>
          </cell>
          <cell r="F836" t="str">
            <v>詹錦豐</v>
          </cell>
          <cell r="H836" t="str">
            <v>產學合作研究計畫</v>
          </cell>
          <cell r="I836" t="str">
            <v>佐登妮絲國際股份有限公司</v>
          </cell>
          <cell r="K836" t="str">
            <v>Baby Moisture Lotion 26種致敏性香料成分之GC-MS品質分析</v>
          </cell>
          <cell r="L836">
            <v>4600</v>
          </cell>
          <cell r="M836">
            <v>4600</v>
          </cell>
          <cell r="N836" t="str">
            <v>108/09/16</v>
          </cell>
          <cell r="O836" t="str">
            <v>108/11/15</v>
          </cell>
          <cell r="P836">
            <v>438</v>
          </cell>
        </row>
        <row r="837">
          <cell r="A837" t="str">
            <v>HK108-040</v>
          </cell>
          <cell r="B837">
            <v>108</v>
          </cell>
          <cell r="C837">
            <v>108</v>
          </cell>
          <cell r="D837" t="str">
            <v>民生創新學院</v>
          </cell>
          <cell r="E837" t="str">
            <v>英語系</v>
          </cell>
          <cell r="F837" t="str">
            <v>蔡智欣</v>
          </cell>
          <cell r="G837" t="str">
            <v>鄭景媚</v>
          </cell>
          <cell r="H837" t="str">
            <v>產學合作研究計畫</v>
          </cell>
          <cell r="I837" t="str">
            <v>臺中市私立文詣文理短期補習班</v>
          </cell>
          <cell r="K837" t="str">
            <v>英語教學產業人才培訓產學合作計畫(七)</v>
          </cell>
          <cell r="L837">
            <v>107999</v>
          </cell>
          <cell r="M837">
            <v>107999</v>
          </cell>
          <cell r="N837" t="str">
            <v>108/10/01</v>
          </cell>
          <cell r="O837" t="str">
            <v>109/01/31</v>
          </cell>
          <cell r="P837">
            <v>0</v>
          </cell>
        </row>
        <row r="838">
          <cell r="A838" t="str">
            <v>HK108-041</v>
          </cell>
          <cell r="B838">
            <v>108</v>
          </cell>
          <cell r="C838">
            <v>108</v>
          </cell>
          <cell r="D838" t="str">
            <v>民生創新學院</v>
          </cell>
          <cell r="E838" t="str">
            <v>餐旅系</v>
          </cell>
          <cell r="F838" t="str">
            <v>吳美燕</v>
          </cell>
          <cell r="G838" t="str">
            <v>劉其瑋
鄭錦慶
黃志雄</v>
          </cell>
          <cell r="H838" t="str">
            <v>產學合作研究計畫</v>
          </cell>
          <cell r="I838" t="str">
            <v>財團法人太平洋崇光文教基金會</v>
          </cell>
          <cell r="K838" t="str">
            <v>2019第12屆遠東餐廚達人賽</v>
          </cell>
          <cell r="L838">
            <v>160000</v>
          </cell>
          <cell r="M838">
            <v>160000</v>
          </cell>
          <cell r="N838" t="str">
            <v>108/10/01</v>
          </cell>
          <cell r="O838" t="str">
            <v>109/01/31</v>
          </cell>
          <cell r="P838">
            <v>15238</v>
          </cell>
        </row>
        <row r="839">
          <cell r="A839" t="str">
            <v>HK108-042</v>
          </cell>
          <cell r="B839">
            <v>108</v>
          </cell>
          <cell r="C839">
            <v>108</v>
          </cell>
          <cell r="D839" t="str">
            <v>民生創新學院</v>
          </cell>
          <cell r="E839" t="str">
            <v>食科系</v>
          </cell>
          <cell r="F839" t="str">
            <v>林麗雲</v>
          </cell>
          <cell r="H839" t="str">
            <v>產學合作研究計畫</v>
          </cell>
          <cell r="I839" t="str">
            <v>永鮮食品有限公司</v>
          </cell>
          <cell r="K839" t="str">
            <v>餐廚衛生講習</v>
          </cell>
          <cell r="L839">
            <v>50000</v>
          </cell>
          <cell r="M839">
            <v>50000</v>
          </cell>
          <cell r="N839" t="str">
            <v>108/10/01</v>
          </cell>
          <cell r="O839" t="str">
            <v>108/12/31</v>
          </cell>
          <cell r="P839">
            <v>4762</v>
          </cell>
        </row>
        <row r="840">
          <cell r="A840" t="str">
            <v>HK108-043</v>
          </cell>
          <cell r="B840">
            <v>108</v>
          </cell>
          <cell r="C840">
            <v>108</v>
          </cell>
          <cell r="D840" t="str">
            <v>民生創新學院</v>
          </cell>
          <cell r="E840" t="str">
            <v>妝品系</v>
          </cell>
          <cell r="F840" t="str">
            <v>周怡真</v>
          </cell>
          <cell r="G840" t="str">
            <v>劉美鈴</v>
          </cell>
          <cell r="H840" t="str">
            <v>產學合作研究計畫</v>
          </cell>
          <cell r="I840" t="str">
            <v>詩迪奧綺國際有限公司</v>
          </cell>
          <cell r="K840" t="str">
            <v>裸紗親膚光感粉底精華-明亮色敏感性檢測</v>
          </cell>
          <cell r="L840">
            <v>20000</v>
          </cell>
          <cell r="M840">
            <v>20000</v>
          </cell>
          <cell r="N840" t="str">
            <v>108/08/21</v>
          </cell>
          <cell r="O840" t="str">
            <v>109/07/31</v>
          </cell>
          <cell r="P840">
            <v>1905</v>
          </cell>
        </row>
        <row r="841">
          <cell r="A841" t="str">
            <v>HK108-044</v>
          </cell>
          <cell r="B841">
            <v>108</v>
          </cell>
          <cell r="C841">
            <v>108</v>
          </cell>
          <cell r="D841" t="str">
            <v>通識學院</v>
          </cell>
          <cell r="E841" t="str">
            <v>幼保系</v>
          </cell>
          <cell r="F841" t="str">
            <v>高佩英</v>
          </cell>
          <cell r="H841" t="str">
            <v>產學合作研究計畫</v>
          </cell>
          <cell r="I841" t="str">
            <v>寬鼎設計工作室</v>
          </cell>
          <cell r="K841" t="str">
            <v>國立臺灣工藝研究發展中心委託之「【重建臺灣藝術史-山中公傳人對臺灣漆藝發展影響研究暨展覽計畫】」</v>
          </cell>
          <cell r="L841">
            <v>120000</v>
          </cell>
          <cell r="M841">
            <v>120000</v>
          </cell>
          <cell r="N841" t="str">
            <v>108/10/01</v>
          </cell>
          <cell r="O841" t="str">
            <v>109/05/30</v>
          </cell>
          <cell r="P841">
            <v>11429</v>
          </cell>
        </row>
        <row r="842">
          <cell r="A842" t="str">
            <v>HK108-045</v>
          </cell>
          <cell r="B842">
            <v>108</v>
          </cell>
          <cell r="C842">
            <v>108</v>
          </cell>
          <cell r="D842" t="str">
            <v>民生創新學院</v>
          </cell>
          <cell r="E842" t="str">
            <v>妝品系</v>
          </cell>
          <cell r="F842" t="str">
            <v>周怡真</v>
          </cell>
          <cell r="G842" t="str">
            <v>劉美鈴</v>
          </cell>
          <cell r="H842" t="str">
            <v>產學合作研究計畫</v>
          </cell>
          <cell r="I842" t="str">
            <v>詩迪奧綺國際有限公司</v>
          </cell>
          <cell r="K842" t="str">
            <v>老虎草鎮定舒緩面膜敏感性檢測</v>
          </cell>
          <cell r="L842">
            <v>20000</v>
          </cell>
          <cell r="M842">
            <v>20000</v>
          </cell>
          <cell r="N842" t="str">
            <v>108/09/30</v>
          </cell>
          <cell r="O842" t="str">
            <v>109/07/31</v>
          </cell>
          <cell r="P842">
            <v>1905</v>
          </cell>
        </row>
        <row r="843">
          <cell r="A843" t="str">
            <v>HK108-046</v>
          </cell>
          <cell r="B843">
            <v>108</v>
          </cell>
          <cell r="C843">
            <v>108</v>
          </cell>
          <cell r="D843" t="str">
            <v>民生創新學院</v>
          </cell>
          <cell r="E843" t="str">
            <v>妝品系</v>
          </cell>
          <cell r="F843" t="str">
            <v>歐明秋</v>
          </cell>
          <cell r="H843" t="str">
            <v>產學合作研究計畫</v>
          </cell>
          <cell r="I843" t="str">
            <v>澄逸行銷有限公司</v>
          </cell>
          <cell r="K843" t="str">
            <v>擴香溶液成分分析檢測</v>
          </cell>
          <cell r="L843">
            <v>20790</v>
          </cell>
          <cell r="M843">
            <v>20790</v>
          </cell>
          <cell r="N843" t="str">
            <v>108/10/01</v>
          </cell>
          <cell r="O843" t="str">
            <v>109/07/31</v>
          </cell>
          <cell r="P843">
            <v>1980</v>
          </cell>
        </row>
        <row r="844">
          <cell r="A844" t="str">
            <v>HK108-047</v>
          </cell>
          <cell r="B844">
            <v>108</v>
          </cell>
          <cell r="C844">
            <v>108</v>
          </cell>
          <cell r="D844" t="str">
            <v>民生創新學院</v>
          </cell>
          <cell r="E844" t="str">
            <v>食科系</v>
          </cell>
          <cell r="F844" t="str">
            <v>林麗雲</v>
          </cell>
          <cell r="G844" t="str">
            <v>王惠娥</v>
          </cell>
          <cell r="H844" t="str">
            <v>產學合作研究計畫</v>
          </cell>
          <cell r="I844" t="str">
            <v>榮合食品股份有限公司</v>
          </cell>
          <cell r="K844" t="str">
            <v>常溫烘焙餡料研發與安全性評估</v>
          </cell>
          <cell r="L844">
            <v>300000</v>
          </cell>
          <cell r="M844">
            <v>300000</v>
          </cell>
          <cell r="N844" t="str">
            <v>108/10/01</v>
          </cell>
          <cell r="O844" t="str">
            <v>109/09/30</v>
          </cell>
          <cell r="P844">
            <v>28571</v>
          </cell>
        </row>
        <row r="845">
          <cell r="A845" t="str">
            <v>HK108-048</v>
          </cell>
          <cell r="B845">
            <v>108</v>
          </cell>
          <cell r="C845">
            <v>108</v>
          </cell>
          <cell r="D845" t="str">
            <v>民生創新學院</v>
          </cell>
          <cell r="E845" t="str">
            <v>妝品系</v>
          </cell>
          <cell r="F845" t="str">
            <v>周怡真</v>
          </cell>
          <cell r="H845" t="str">
            <v>產學合作研究計畫</v>
          </cell>
          <cell r="I845" t="str">
            <v>台灣塑膠工業股份有限公司</v>
          </cell>
          <cell r="K845" t="str">
            <v>木質纖維素在化妝水及乳霜產品開發及功能性評估</v>
          </cell>
          <cell r="L845">
            <v>1800000</v>
          </cell>
          <cell r="M845">
            <v>1800000</v>
          </cell>
          <cell r="N845" t="str">
            <v>108/10/01</v>
          </cell>
          <cell r="O845" t="str">
            <v>109/12/30</v>
          </cell>
          <cell r="P845">
            <v>171429</v>
          </cell>
        </row>
        <row r="846">
          <cell r="A846" t="str">
            <v>HK108-049</v>
          </cell>
          <cell r="B846">
            <v>108</v>
          </cell>
          <cell r="C846">
            <v>108</v>
          </cell>
          <cell r="D846" t="str">
            <v>民生創新學院</v>
          </cell>
          <cell r="E846" t="str">
            <v>美髮系</v>
          </cell>
          <cell r="F846" t="str">
            <v>王曉芬</v>
          </cell>
          <cell r="G846" t="str">
            <v>易光輝</v>
          </cell>
          <cell r="H846" t="str">
            <v>產學合作研究計畫</v>
          </cell>
          <cell r="I846" t="str">
            <v>哥德式國際股份有限公司</v>
          </cell>
          <cell r="K846" t="str">
            <v>COLOR CARE 洗髮精沉澱物檢測分析</v>
          </cell>
          <cell r="L846">
            <v>5000</v>
          </cell>
          <cell r="M846">
            <v>5000</v>
          </cell>
          <cell r="N846" t="str">
            <v>108/10/03</v>
          </cell>
          <cell r="O846" t="str">
            <v>108/12/30</v>
          </cell>
          <cell r="P846">
            <v>476</v>
          </cell>
        </row>
        <row r="847">
          <cell r="A847" t="str">
            <v>HK108-050</v>
          </cell>
          <cell r="B847">
            <v>108</v>
          </cell>
          <cell r="C847">
            <v>108</v>
          </cell>
          <cell r="D847" t="str">
            <v>醫療健康學院</v>
          </cell>
          <cell r="E847" t="str">
            <v>營養系</v>
          </cell>
          <cell r="F847" t="str">
            <v>王涵</v>
          </cell>
          <cell r="H847" t="str">
            <v>產學合作研究計畫</v>
          </cell>
          <cell r="I847" t="str">
            <v>美商頤登股份有限公司台灣分公司</v>
          </cell>
          <cell r="K847" t="str">
            <v>探討特殊營養配方(ETHANIMMU)對非酒精性脂肪肝及肝纖維化小鼠之影響</v>
          </cell>
          <cell r="L847">
            <v>255000</v>
          </cell>
          <cell r="M847">
            <v>255000</v>
          </cell>
          <cell r="N847" t="str">
            <v>108/10/01</v>
          </cell>
          <cell r="O847" t="str">
            <v>111/01/31</v>
          </cell>
          <cell r="P847">
            <v>19048</v>
          </cell>
        </row>
        <row r="848">
          <cell r="A848" t="str">
            <v>HK108-051</v>
          </cell>
          <cell r="B848">
            <v>108</v>
          </cell>
          <cell r="C848">
            <v>108</v>
          </cell>
          <cell r="D848" t="str">
            <v>民生創新學院</v>
          </cell>
          <cell r="E848" t="str">
            <v>食科系</v>
          </cell>
          <cell r="F848" t="str">
            <v>柯耀筆</v>
          </cell>
          <cell r="G848" t="str">
            <v>喬長誠
張基煌
黃至盛
羅蕙芬
莊照明
計文德
蔡君逸
王堯天</v>
          </cell>
          <cell r="H848" t="str">
            <v>產學合作研究計畫</v>
          </cell>
          <cell r="I848" t="str">
            <v>益全生化科技股份有限公司</v>
          </cell>
          <cell r="K848" t="str">
            <v>產品檢測分析之研究</v>
          </cell>
          <cell r="L848">
            <v>100000</v>
          </cell>
          <cell r="M848">
            <v>100000</v>
          </cell>
          <cell r="N848" t="str">
            <v>108/09/01</v>
          </cell>
          <cell r="O848" t="str">
            <v>111/08/31</v>
          </cell>
          <cell r="P848">
            <v>9524</v>
          </cell>
        </row>
        <row r="849">
          <cell r="A849" t="str">
            <v>HK108-052</v>
          </cell>
          <cell r="B849">
            <v>108</v>
          </cell>
          <cell r="C849">
            <v>108</v>
          </cell>
          <cell r="D849" t="str">
            <v>智慧科技學院</v>
          </cell>
          <cell r="E849" t="str">
            <v>環安系</v>
          </cell>
          <cell r="F849" t="str">
            <v>范煥榮</v>
          </cell>
          <cell r="H849" t="str">
            <v>產學合作研究計畫</v>
          </cell>
          <cell r="I849" t="str">
            <v>雄藝環境科技有限公司</v>
          </cell>
          <cell r="K849" t="str">
            <v>南部事業廢棄物熱值特性研究</v>
          </cell>
          <cell r="L849">
            <v>100000</v>
          </cell>
          <cell r="M849">
            <v>100000</v>
          </cell>
          <cell r="N849" t="str">
            <v>108/10/31</v>
          </cell>
          <cell r="O849" t="str">
            <v>109/12/31</v>
          </cell>
          <cell r="P849">
            <v>9524</v>
          </cell>
        </row>
        <row r="850">
          <cell r="A850" t="str">
            <v>HK108-053</v>
          </cell>
          <cell r="B850">
            <v>108</v>
          </cell>
          <cell r="C850">
            <v>108</v>
          </cell>
          <cell r="D850" t="str">
            <v>民生創新學院</v>
          </cell>
          <cell r="E850" t="str">
            <v>餐旅系</v>
          </cell>
          <cell r="F850" t="str">
            <v>鄭錦慶</v>
          </cell>
          <cell r="G850" t="str">
            <v>吳美燕</v>
          </cell>
          <cell r="H850" t="str">
            <v>產學合作研究計畫</v>
          </cell>
          <cell r="I850" t="str">
            <v>社團法人中國青年救國團</v>
          </cell>
          <cell r="K850" t="str">
            <v>108年本團事業單位餐廚服務知能研習會</v>
          </cell>
          <cell r="L850">
            <v>65000</v>
          </cell>
          <cell r="M850">
            <v>65000</v>
          </cell>
          <cell r="N850" t="str">
            <v>108/11/25</v>
          </cell>
          <cell r="O850" t="str">
            <v>108/11/26</v>
          </cell>
          <cell r="P850">
            <v>6191</v>
          </cell>
        </row>
        <row r="851">
          <cell r="A851" t="str">
            <v>HK108-056</v>
          </cell>
          <cell r="B851">
            <v>109</v>
          </cell>
          <cell r="C851">
            <v>108</v>
          </cell>
          <cell r="D851" t="str">
            <v>醫療健康學院</v>
          </cell>
          <cell r="E851" t="str">
            <v>健管系</v>
          </cell>
          <cell r="F851" t="str">
            <v>施博文</v>
          </cell>
          <cell r="G851" t="str">
            <v xml:space="preserve">(國際產學) </v>
          </cell>
          <cell r="H851" t="str">
            <v>產學合作研究計畫</v>
          </cell>
          <cell r="I851" t="str">
            <v xml:space="preserve"> Top multi-disciplinary clinic頂好多科診所</v>
          </cell>
          <cell r="K851" t="str">
            <v>Medical organization operation planning and consultation 醫療機構運營規劃和諮詢</v>
          </cell>
          <cell r="L851">
            <v>300000</v>
          </cell>
          <cell r="M851">
            <v>300000</v>
          </cell>
          <cell r="N851" t="str">
            <v>109/01/01</v>
          </cell>
          <cell r="O851" t="str">
            <v>109/10/31</v>
          </cell>
          <cell r="P851">
            <v>30000</v>
          </cell>
        </row>
        <row r="852">
          <cell r="A852" t="str">
            <v>HK108-057</v>
          </cell>
          <cell r="B852">
            <v>108</v>
          </cell>
          <cell r="C852">
            <v>108</v>
          </cell>
          <cell r="D852" t="str">
            <v>民生創新學院</v>
          </cell>
          <cell r="E852" t="str">
            <v>妝品系</v>
          </cell>
          <cell r="F852" t="str">
            <v>易光輝</v>
          </cell>
          <cell r="G852" t="str">
            <v>王曉芬</v>
          </cell>
          <cell r="H852" t="str">
            <v>產學合作研究計畫</v>
          </cell>
          <cell r="I852" t="str">
            <v>臺灣菸酒股份有限公司酒類暨生技研究所</v>
          </cell>
          <cell r="K852" t="str">
            <v>以GC/MS檢測米酒粕萃取物成分之研究</v>
          </cell>
          <cell r="L852">
            <v>9200</v>
          </cell>
          <cell r="M852">
            <v>9200</v>
          </cell>
          <cell r="N852" t="str">
            <v>108/11/08</v>
          </cell>
          <cell r="O852" t="str">
            <v>109/02/21</v>
          </cell>
          <cell r="P852">
            <v>876</v>
          </cell>
        </row>
        <row r="853">
          <cell r="A853" t="str">
            <v>HK108-059</v>
          </cell>
          <cell r="B853">
            <v>108</v>
          </cell>
          <cell r="C853">
            <v>108</v>
          </cell>
          <cell r="D853" t="str">
            <v>民生創新學院</v>
          </cell>
          <cell r="E853" t="str">
            <v>美髮系</v>
          </cell>
          <cell r="F853" t="str">
            <v>陳佳惠</v>
          </cell>
          <cell r="G853" t="str">
            <v>邱蕙琳</v>
          </cell>
          <cell r="H853" t="str">
            <v>產學合作研究計畫</v>
          </cell>
          <cell r="I853" t="str">
            <v>詩丹生化國際有限公司</v>
          </cell>
          <cell r="K853" t="str">
            <v>整體造型實務教學產學合作計畫</v>
          </cell>
          <cell r="L853">
            <v>50000</v>
          </cell>
          <cell r="M853">
            <v>50000</v>
          </cell>
          <cell r="N853" t="str">
            <v>108/10/01</v>
          </cell>
          <cell r="O853" t="str">
            <v>109/01/31</v>
          </cell>
          <cell r="P853">
            <v>4762</v>
          </cell>
        </row>
        <row r="854">
          <cell r="A854" t="str">
            <v>HK108-060</v>
          </cell>
          <cell r="B854">
            <v>108</v>
          </cell>
          <cell r="C854">
            <v>108</v>
          </cell>
          <cell r="D854" t="str">
            <v>民生創新學院</v>
          </cell>
          <cell r="E854" t="str">
            <v>美髮系</v>
          </cell>
          <cell r="F854" t="str">
            <v>邱蕙琳</v>
          </cell>
          <cell r="G854" t="str">
            <v>陳佳惠</v>
          </cell>
          <cell r="H854" t="str">
            <v>產學合作研究計畫</v>
          </cell>
          <cell r="I854" t="str">
            <v>香港商御妍科技有限公司</v>
          </cell>
          <cell r="K854" t="str">
            <v>美髮品包裝設計產學合作計畫</v>
          </cell>
          <cell r="L854">
            <v>50000</v>
          </cell>
          <cell r="M854">
            <v>50000</v>
          </cell>
          <cell r="N854" t="str">
            <v>108/10/01</v>
          </cell>
          <cell r="O854" t="str">
            <v>110/07/31</v>
          </cell>
          <cell r="P854">
            <v>4762</v>
          </cell>
        </row>
        <row r="855">
          <cell r="A855" t="str">
            <v>HK108-061</v>
          </cell>
          <cell r="B855">
            <v>108</v>
          </cell>
          <cell r="C855">
            <v>108</v>
          </cell>
          <cell r="D855" t="str">
            <v>民生創新學院</v>
          </cell>
          <cell r="E855" t="str">
            <v>食科系</v>
          </cell>
          <cell r="F855" t="str">
            <v>陳玉舜</v>
          </cell>
          <cell r="H855" t="str">
            <v>產學合作研究計畫</v>
          </cell>
          <cell r="I855" t="str">
            <v>瑛誼綠科技股份有限公司</v>
          </cell>
          <cell r="K855" t="str">
            <v>不同水質對微生物生長活性及抗氧化功能之影響</v>
          </cell>
          <cell r="L855">
            <v>200000</v>
          </cell>
          <cell r="M855">
            <v>200000</v>
          </cell>
          <cell r="N855" t="str">
            <v>108/11/15</v>
          </cell>
          <cell r="O855" t="str">
            <v>109/11/14</v>
          </cell>
          <cell r="P855">
            <v>19048</v>
          </cell>
        </row>
        <row r="856">
          <cell r="A856" t="str">
            <v>HK108-062</v>
          </cell>
          <cell r="B856">
            <v>108</v>
          </cell>
          <cell r="C856">
            <v>108</v>
          </cell>
          <cell r="D856" t="str">
            <v>醫療健康學院</v>
          </cell>
          <cell r="E856" t="str">
            <v>生科系</v>
          </cell>
          <cell r="F856" t="str">
            <v>喬長誠</v>
          </cell>
          <cell r="G856" t="str">
            <v>計畫變更幅度大
邱駿紘</v>
          </cell>
          <cell r="H856" t="str">
            <v>產學合作研究計畫</v>
          </cell>
          <cell r="I856" t="str">
            <v>葡萄王生技股份有限公司龍潭園區分公司</v>
          </cell>
          <cell r="K856" t="str">
            <v>篩選具改善禁錮壓力誘導引起類憂鬱行為之益生菌</v>
          </cell>
          <cell r="L856">
            <v>655000</v>
          </cell>
          <cell r="M856">
            <v>655000</v>
          </cell>
          <cell r="N856" t="str">
            <v>108/11/01</v>
          </cell>
          <cell r="O856" t="str">
            <v>109/07/31</v>
          </cell>
          <cell r="P856">
            <v>62381</v>
          </cell>
        </row>
        <row r="857">
          <cell r="A857" t="str">
            <v>HK108-063</v>
          </cell>
          <cell r="B857">
            <v>108</v>
          </cell>
          <cell r="C857">
            <v>108</v>
          </cell>
          <cell r="D857" t="str">
            <v>民生創新學院</v>
          </cell>
          <cell r="E857" t="str">
            <v>妝品系</v>
          </cell>
          <cell r="F857" t="str">
            <v>歐明秋</v>
          </cell>
          <cell r="H857" t="str">
            <v>產學合作研究計畫</v>
          </cell>
          <cell r="I857" t="str">
            <v>冠昕生醫股份有限公司</v>
          </cell>
          <cell r="K857" t="str">
            <v>舒沉香精油系列產品於睡眠品質情緒紓壓功效驗證</v>
          </cell>
          <cell r="L857">
            <v>350000</v>
          </cell>
          <cell r="M857">
            <v>350000</v>
          </cell>
          <cell r="N857" t="str">
            <v>108/11/15</v>
          </cell>
          <cell r="O857" t="str">
            <v>109/07/30</v>
          </cell>
          <cell r="P857">
            <v>33333</v>
          </cell>
        </row>
        <row r="858">
          <cell r="A858" t="str">
            <v>HK108-065</v>
          </cell>
          <cell r="B858">
            <v>109</v>
          </cell>
          <cell r="C858">
            <v>108</v>
          </cell>
          <cell r="D858" t="str">
            <v>醫療健康學院</v>
          </cell>
          <cell r="E858" t="str">
            <v>生科系</v>
          </cell>
          <cell r="F858" t="str">
            <v>張嘉麟</v>
          </cell>
          <cell r="H858" t="str">
            <v>產學合作研究計畫</v>
          </cell>
          <cell r="I858" t="str">
            <v>建順儀器有限公司</v>
          </cell>
          <cell r="K858" t="str">
            <v>天然物之生物活性篩選</v>
          </cell>
          <cell r="L858">
            <v>500000</v>
          </cell>
          <cell r="M858">
            <v>500000</v>
          </cell>
          <cell r="N858" t="str">
            <v>109/01/01</v>
          </cell>
          <cell r="O858" t="str">
            <v>109/12/31</v>
          </cell>
          <cell r="P858">
            <v>47619</v>
          </cell>
        </row>
        <row r="859">
          <cell r="A859" t="str">
            <v>HK108-066</v>
          </cell>
          <cell r="B859">
            <v>108</v>
          </cell>
          <cell r="C859">
            <v>108</v>
          </cell>
          <cell r="D859" t="str">
            <v>民生創新學院</v>
          </cell>
          <cell r="E859" t="str">
            <v>美髮系</v>
          </cell>
          <cell r="F859" t="str">
            <v>王曉芬</v>
          </cell>
          <cell r="G859" t="str">
            <v>易光輝</v>
          </cell>
          <cell r="H859" t="str">
            <v>產學合作研究計畫</v>
          </cell>
          <cell r="I859" t="str">
            <v>佐登妮絲國際股份有限公司</v>
          </cell>
          <cell r="K859" t="str">
            <v>BA-5肌密抗皺精華露(BA-5intensive anti-aging essence)與 Lancome超未來肌因賦活露人體皮膚保養功效試驗計畫</v>
          </cell>
          <cell r="L859">
            <v>300000</v>
          </cell>
          <cell r="M859">
            <v>300000</v>
          </cell>
          <cell r="N859" t="str">
            <v>108/12/23</v>
          </cell>
          <cell r="O859" t="str">
            <v>109/07/31</v>
          </cell>
          <cell r="P859">
            <v>28571</v>
          </cell>
        </row>
        <row r="860">
          <cell r="A860" t="str">
            <v>HK108-067</v>
          </cell>
          <cell r="B860">
            <v>108</v>
          </cell>
          <cell r="C860">
            <v>108</v>
          </cell>
          <cell r="D860" t="str">
            <v>民生創新學院</v>
          </cell>
          <cell r="E860" t="str">
            <v>運休系</v>
          </cell>
          <cell r="F860" t="str">
            <v>張嚴仁</v>
          </cell>
          <cell r="G860" t="str">
            <v>劉進枰</v>
          </cell>
          <cell r="H860" t="str">
            <v>產學合作研究計畫</v>
          </cell>
          <cell r="I860" t="str">
            <v>仙龍戶外探索有限公司</v>
          </cell>
          <cell r="K860" t="str">
            <v>溯溪嚮導訓練營</v>
          </cell>
          <cell r="L860">
            <v>105600</v>
          </cell>
          <cell r="M860">
            <v>105600</v>
          </cell>
          <cell r="N860" t="str">
            <v>108/11/15</v>
          </cell>
          <cell r="O860" t="str">
            <v>108/12/30</v>
          </cell>
          <cell r="P860">
            <v>10057</v>
          </cell>
        </row>
        <row r="861">
          <cell r="A861" t="str">
            <v>HK108-068</v>
          </cell>
          <cell r="B861">
            <v>109</v>
          </cell>
          <cell r="C861">
            <v>108</v>
          </cell>
          <cell r="D861" t="str">
            <v>民生創新學院</v>
          </cell>
          <cell r="E861" t="str">
            <v>食科系</v>
          </cell>
          <cell r="F861" t="str">
            <v>林麗雲</v>
          </cell>
          <cell r="G861" t="str">
            <v>使用舊表單王惠娥、吳朝福</v>
          </cell>
          <cell r="H861" t="str">
            <v>產學合作研究計畫</v>
          </cell>
          <cell r="I861" t="str">
            <v>美食達人股份有限公司</v>
          </cell>
          <cell r="K861" t="str">
            <v>烘焙產品二級品管及員工衛生講習</v>
          </cell>
          <cell r="L861">
            <v>500000</v>
          </cell>
          <cell r="M861">
            <v>500000</v>
          </cell>
          <cell r="N861" t="str">
            <v>109/01/01</v>
          </cell>
          <cell r="O861" t="str">
            <v>109/12/31</v>
          </cell>
          <cell r="P861">
            <v>47619</v>
          </cell>
        </row>
        <row r="862">
          <cell r="A862" t="str">
            <v>HK108-069</v>
          </cell>
          <cell r="B862">
            <v>109</v>
          </cell>
          <cell r="C862">
            <v>108</v>
          </cell>
          <cell r="D862" t="str">
            <v>智慧科技學院</v>
          </cell>
          <cell r="E862" t="str">
            <v>資工系</v>
          </cell>
          <cell r="F862" t="str">
            <v>童建樺</v>
          </cell>
          <cell r="H862" t="str">
            <v>產學合作研究計畫</v>
          </cell>
          <cell r="I862" t="str">
            <v>波冠股份有限公司</v>
          </cell>
          <cell r="K862" t="str">
            <v>邊緣運算感測器之開發</v>
          </cell>
          <cell r="L862">
            <v>680000</v>
          </cell>
          <cell r="M862">
            <v>680000</v>
          </cell>
          <cell r="N862" t="str">
            <v>109/01/01</v>
          </cell>
          <cell r="O862" t="str">
            <v>110/12/31</v>
          </cell>
          <cell r="P862">
            <v>64762</v>
          </cell>
        </row>
        <row r="863">
          <cell r="A863" t="str">
            <v>HK108-070</v>
          </cell>
          <cell r="B863">
            <v>108</v>
          </cell>
          <cell r="C863">
            <v>108</v>
          </cell>
          <cell r="D863" t="str">
            <v>智慧科技學院</v>
          </cell>
          <cell r="E863" t="str">
            <v>醫工系</v>
          </cell>
          <cell r="F863" t="str">
            <v>鮑建國</v>
          </cell>
          <cell r="H863" t="str">
            <v>產學合作研究計畫</v>
          </cell>
          <cell r="I863" t="str">
            <v>宇球股份有限公司</v>
          </cell>
          <cell r="K863" t="str">
            <v>使用"舒利貼"對未梢循環血流影響之檢測</v>
          </cell>
          <cell r="L863">
            <v>25000</v>
          </cell>
          <cell r="M863">
            <v>25000</v>
          </cell>
          <cell r="N863" t="str">
            <v>108/12/01</v>
          </cell>
          <cell r="O863" t="str">
            <v>109/06/30</v>
          </cell>
          <cell r="P863">
            <v>2381</v>
          </cell>
        </row>
        <row r="864">
          <cell r="A864" t="str">
            <v>HK108-071</v>
          </cell>
          <cell r="B864">
            <v>108</v>
          </cell>
          <cell r="C864">
            <v>108</v>
          </cell>
          <cell r="D864" t="str">
            <v>民生創新學院</v>
          </cell>
          <cell r="E864" t="str">
            <v>食科系</v>
          </cell>
          <cell r="F864" t="str">
            <v>陳玉舜</v>
          </cell>
          <cell r="H864" t="str">
            <v>產學合作研究計畫</v>
          </cell>
          <cell r="I864" t="str">
            <v>果寶生技股份有限公司</v>
          </cell>
          <cell r="K864" t="str">
            <v>建立酵素造粒之最適化條件</v>
          </cell>
          <cell r="L864">
            <v>100000</v>
          </cell>
          <cell r="M864">
            <v>100000</v>
          </cell>
          <cell r="N864" t="str">
            <v>108/12/16</v>
          </cell>
          <cell r="O864" t="str">
            <v>109/12/15</v>
          </cell>
          <cell r="P864">
            <v>9524</v>
          </cell>
        </row>
        <row r="865">
          <cell r="A865" t="str">
            <v>HK108-072</v>
          </cell>
          <cell r="B865">
            <v>109</v>
          </cell>
          <cell r="C865">
            <v>108</v>
          </cell>
          <cell r="D865" t="str">
            <v>護理學院</v>
          </cell>
          <cell r="E865" t="str">
            <v>護理系</v>
          </cell>
          <cell r="F865" t="str">
            <v>張彩秀</v>
          </cell>
          <cell r="H865" t="str">
            <v>產學合作研究計畫</v>
          </cell>
          <cell r="I865" t="str">
            <v>台灣護理學會</v>
          </cell>
          <cell r="K865" t="str">
            <v>公共衛生護理前瞻性專業能力及學用銜接之探討</v>
          </cell>
          <cell r="L865">
            <v>300000</v>
          </cell>
          <cell r="M865">
            <v>300000</v>
          </cell>
          <cell r="N865" t="str">
            <v>109/01/01</v>
          </cell>
          <cell r="O865" t="str">
            <v>109/12/15</v>
          </cell>
          <cell r="P865">
            <v>28571</v>
          </cell>
        </row>
        <row r="866">
          <cell r="A866" t="str">
            <v>HK108-073</v>
          </cell>
          <cell r="B866">
            <v>109</v>
          </cell>
          <cell r="C866">
            <v>108</v>
          </cell>
          <cell r="D866" t="str">
            <v>醫療健康學院</v>
          </cell>
          <cell r="E866" t="str">
            <v>生科系</v>
          </cell>
          <cell r="F866" t="str">
            <v>喬長誠</v>
          </cell>
          <cell r="H866" t="str">
            <v>產學合作研究計畫</v>
          </cell>
          <cell r="I866" t="str">
            <v>鴻元生技股份有限公司</v>
          </cell>
          <cell r="K866" t="str">
            <v>植物揮發性成分及其異味成分之研究</v>
          </cell>
          <cell r="L866">
            <v>300000</v>
          </cell>
          <cell r="M866">
            <v>300000</v>
          </cell>
          <cell r="N866" t="str">
            <v>109/01/01</v>
          </cell>
          <cell r="O866" t="str">
            <v>109/06/30</v>
          </cell>
          <cell r="P866">
            <v>28571</v>
          </cell>
        </row>
        <row r="867">
          <cell r="A867" t="str">
            <v>HK108-074</v>
          </cell>
          <cell r="B867">
            <v>109</v>
          </cell>
          <cell r="C867">
            <v>108</v>
          </cell>
          <cell r="D867" t="str">
            <v>民生創新學院</v>
          </cell>
          <cell r="E867" t="str">
            <v>食科系</v>
          </cell>
          <cell r="F867" t="str">
            <v>林麗雲</v>
          </cell>
          <cell r="H867" t="str">
            <v>產學合作研究計畫</v>
          </cell>
          <cell r="I867" t="str">
            <v>三松食品實業有限公司</v>
          </cell>
          <cell r="K867" t="str">
            <v>食材安全性評估與衛生輔導</v>
          </cell>
          <cell r="L867">
            <v>50000</v>
          </cell>
          <cell r="M867">
            <v>50000</v>
          </cell>
          <cell r="N867" t="str">
            <v>109/01/01</v>
          </cell>
          <cell r="O867" t="str">
            <v>109/12/31</v>
          </cell>
          <cell r="P867">
            <v>4762</v>
          </cell>
        </row>
        <row r="868">
          <cell r="A868" t="str">
            <v>HK108-075</v>
          </cell>
          <cell r="B868">
            <v>109</v>
          </cell>
          <cell r="C868">
            <v>108</v>
          </cell>
          <cell r="D868" t="str">
            <v>醫療健康學院</v>
          </cell>
          <cell r="E868" t="str">
            <v>營養系</v>
          </cell>
          <cell r="F868" t="str">
            <v>莊正宏</v>
          </cell>
          <cell r="H868" t="str">
            <v>產學合作研究計畫</v>
          </cell>
          <cell r="I868" t="str">
            <v>愛比西有限公司</v>
          </cell>
          <cell r="K868" t="str">
            <v>食品安全衛生檢驗與輔導</v>
          </cell>
          <cell r="L868">
            <v>20000</v>
          </cell>
          <cell r="M868">
            <v>20000</v>
          </cell>
          <cell r="N868" t="str">
            <v>109/01/01</v>
          </cell>
          <cell r="O868" t="str">
            <v>109/12/31</v>
          </cell>
          <cell r="P868">
            <v>1905</v>
          </cell>
        </row>
        <row r="869">
          <cell r="A869" t="str">
            <v>HK108-076</v>
          </cell>
          <cell r="B869">
            <v>108</v>
          </cell>
          <cell r="C869">
            <v>108</v>
          </cell>
          <cell r="D869" t="str">
            <v>民生創新學院</v>
          </cell>
          <cell r="E869" t="str">
            <v>文創系</v>
          </cell>
          <cell r="F869" t="str">
            <v>江佳玲</v>
          </cell>
          <cell r="G869" t="str">
            <v>吳振廷
賴可謙</v>
          </cell>
          <cell r="H869" t="str">
            <v>產學合作研究計畫</v>
          </cell>
          <cell r="I869" t="str">
            <v>首傑藝術事業有限公司</v>
          </cell>
          <cell r="K869" t="str">
            <v>【走向現代】-老太平的摩登生活</v>
          </cell>
          <cell r="L869">
            <v>150000</v>
          </cell>
          <cell r="M869">
            <v>150000</v>
          </cell>
          <cell r="N869" t="str">
            <v>108/12/20</v>
          </cell>
          <cell r="O869" t="str">
            <v>109/07/31</v>
          </cell>
          <cell r="P869">
            <v>14286</v>
          </cell>
        </row>
        <row r="870">
          <cell r="A870" t="str">
            <v>HK108-077</v>
          </cell>
          <cell r="B870">
            <v>108</v>
          </cell>
          <cell r="C870">
            <v>108</v>
          </cell>
          <cell r="D870" t="str">
            <v>民生創新學院</v>
          </cell>
          <cell r="E870" t="str">
            <v>妝品系</v>
          </cell>
          <cell r="F870" t="str">
            <v>李珮琪</v>
          </cell>
          <cell r="G870" t="str">
            <v>陳明仁</v>
          </cell>
          <cell r="H870" t="str">
            <v>產學合作研究計畫</v>
          </cell>
          <cell r="I870" t="str">
            <v>科友實業股份有限公司</v>
          </cell>
          <cell r="K870" t="str">
            <v>化妝品原料檢驗計畫</v>
          </cell>
          <cell r="L870">
            <v>100000</v>
          </cell>
          <cell r="M870">
            <v>100000</v>
          </cell>
          <cell r="N870" t="str">
            <v>108/12/20</v>
          </cell>
          <cell r="O870" t="str">
            <v>112/12/31</v>
          </cell>
          <cell r="P870">
            <v>9524</v>
          </cell>
        </row>
        <row r="871">
          <cell r="A871" t="str">
            <v>HK108-079</v>
          </cell>
          <cell r="B871">
            <v>108</v>
          </cell>
          <cell r="C871">
            <v>108</v>
          </cell>
          <cell r="D871" t="str">
            <v>民生創新學院</v>
          </cell>
          <cell r="E871" t="str">
            <v>文創系</v>
          </cell>
          <cell r="F871" t="str">
            <v>施淑萍</v>
          </cell>
          <cell r="H871" t="str">
            <v>產學合作研究計畫</v>
          </cell>
          <cell r="I871" t="str">
            <v>艾邁思國際有限公司</v>
          </cell>
          <cell r="K871" t="str">
            <v>彰化現、當代美術誌研究計畫案(協同研究)</v>
          </cell>
          <cell r="L871">
            <v>120000</v>
          </cell>
          <cell r="M871">
            <v>120000</v>
          </cell>
          <cell r="N871" t="str">
            <v>108/12/16</v>
          </cell>
          <cell r="O871" t="str">
            <v>109/12/15</v>
          </cell>
          <cell r="P871">
            <v>11429</v>
          </cell>
        </row>
        <row r="872">
          <cell r="A872" t="str">
            <v>HK108-081</v>
          </cell>
          <cell r="B872">
            <v>109</v>
          </cell>
          <cell r="C872">
            <v>108</v>
          </cell>
          <cell r="D872" t="str">
            <v>民生創新學院</v>
          </cell>
          <cell r="E872" t="str">
            <v>食科系</v>
          </cell>
          <cell r="F872" t="str">
            <v>柯耀筆</v>
          </cell>
          <cell r="G872" t="str">
            <v>喬長誠
張基煌
黃至盛
羅蕙芬
莊照明
計文德
蔡君逸
王堯天</v>
          </cell>
          <cell r="H872" t="str">
            <v>產學合作研究計畫</v>
          </cell>
          <cell r="I872" t="str">
            <v>御博生物科技有限公司</v>
          </cell>
          <cell r="K872" t="str">
            <v>產品檢測分析之研究</v>
          </cell>
          <cell r="L872">
            <v>200000</v>
          </cell>
          <cell r="M872">
            <v>200000</v>
          </cell>
          <cell r="N872" t="str">
            <v>109/01/01</v>
          </cell>
          <cell r="O872" t="str">
            <v>113/12/31</v>
          </cell>
          <cell r="P872">
            <v>19048</v>
          </cell>
        </row>
        <row r="873">
          <cell r="A873" t="str">
            <v>HK108-082</v>
          </cell>
          <cell r="B873">
            <v>109</v>
          </cell>
          <cell r="C873">
            <v>108</v>
          </cell>
          <cell r="D873" t="str">
            <v>智慧科技學院</v>
          </cell>
          <cell r="E873" t="str">
            <v>醫工系</v>
          </cell>
          <cell r="F873" t="str">
            <v>陳信介</v>
          </cell>
          <cell r="H873" t="str">
            <v>產學合作研究計畫</v>
          </cell>
          <cell r="I873" t="str">
            <v>岑名有限公司</v>
          </cell>
          <cell r="K873" t="str">
            <v>穿戴式輔助障礙偵測系統裝置之研製</v>
          </cell>
          <cell r="L873">
            <v>178500</v>
          </cell>
          <cell r="M873">
            <v>178500</v>
          </cell>
          <cell r="N873" t="str">
            <v>109/01/01</v>
          </cell>
          <cell r="O873" t="str">
            <v>109/12/31</v>
          </cell>
          <cell r="P873">
            <v>17000</v>
          </cell>
        </row>
        <row r="874">
          <cell r="A874" t="str">
            <v>HK108-083</v>
          </cell>
          <cell r="B874">
            <v>109</v>
          </cell>
          <cell r="C874">
            <v>108</v>
          </cell>
          <cell r="D874" t="str">
            <v>民生創新學院</v>
          </cell>
          <cell r="E874" t="str">
            <v>美髮系</v>
          </cell>
          <cell r="F874" t="str">
            <v>王曉芬</v>
          </cell>
          <cell r="H874" t="str">
            <v>產學合作研究計畫</v>
          </cell>
          <cell r="I874" t="str">
            <v>生命之星國際股份有限公司</v>
          </cell>
          <cell r="K874" t="str">
            <v>生命之星絲素極萃精華液之人體肌膚有效性研究</v>
          </cell>
          <cell r="L874">
            <v>175950</v>
          </cell>
          <cell r="M874">
            <v>175950</v>
          </cell>
          <cell r="N874" t="str">
            <v>109/01/01</v>
          </cell>
          <cell r="O874" t="str">
            <v>109/12/31</v>
          </cell>
          <cell r="P874">
            <v>16757</v>
          </cell>
        </row>
        <row r="875">
          <cell r="A875" t="str">
            <v>HK108-084</v>
          </cell>
          <cell r="B875">
            <v>109</v>
          </cell>
          <cell r="C875">
            <v>108</v>
          </cell>
          <cell r="D875" t="str">
            <v>民生創新學院</v>
          </cell>
          <cell r="E875" t="str">
            <v>食科系</v>
          </cell>
          <cell r="F875" t="str">
            <v>陳俊曄</v>
          </cell>
          <cell r="H875" t="str">
            <v>產學合作研究計畫</v>
          </cell>
          <cell r="I875" t="str">
            <v>聚陽食品工廠</v>
          </cell>
          <cell r="K875" t="str">
            <v>團膳製品之品質分析</v>
          </cell>
          <cell r="L875">
            <v>50000</v>
          </cell>
          <cell r="M875">
            <v>50000</v>
          </cell>
          <cell r="N875" t="str">
            <v>109/03/01</v>
          </cell>
          <cell r="O875" t="str">
            <v>110/02/28</v>
          </cell>
          <cell r="P875">
            <v>4762</v>
          </cell>
        </row>
        <row r="876">
          <cell r="A876" t="str">
            <v>HK108-085</v>
          </cell>
          <cell r="B876">
            <v>109</v>
          </cell>
          <cell r="C876">
            <v>108</v>
          </cell>
          <cell r="D876" t="str">
            <v>民生創新學院</v>
          </cell>
          <cell r="E876" t="str">
            <v>妝品系</v>
          </cell>
          <cell r="F876" t="str">
            <v>周怡真</v>
          </cell>
          <cell r="H876" t="str">
            <v>產學合作研究計畫</v>
          </cell>
          <cell r="I876" t="str">
            <v>臺中市龍井區農會</v>
          </cell>
          <cell r="K876" t="str">
            <v>油菜花籽油護手霜及護唇膏之開發</v>
          </cell>
          <cell r="L876">
            <v>150000</v>
          </cell>
          <cell r="M876">
            <v>150000</v>
          </cell>
          <cell r="N876" t="str">
            <v>109/01/15</v>
          </cell>
          <cell r="O876" t="str">
            <v>109/12/31</v>
          </cell>
          <cell r="P876">
            <v>14286</v>
          </cell>
        </row>
        <row r="877">
          <cell r="A877" t="str">
            <v>HK108-086</v>
          </cell>
          <cell r="B877">
            <v>109</v>
          </cell>
          <cell r="C877">
            <v>108</v>
          </cell>
          <cell r="D877" t="str">
            <v>智慧科技學院</v>
          </cell>
          <cell r="E877" t="str">
            <v>環安系</v>
          </cell>
          <cell r="F877" t="str">
            <v>范煥榮</v>
          </cell>
          <cell r="H877" t="str">
            <v>產學合作研究計畫</v>
          </cell>
          <cell r="I877" t="str">
            <v>創騏環境科技有限公司</v>
          </cell>
          <cell r="K877" t="str">
            <v>109年臺中市資源回收綜合計畫之垃圾採樣計畫</v>
          </cell>
          <cell r="L877">
            <v>1736000</v>
          </cell>
          <cell r="M877">
            <v>1736000</v>
          </cell>
          <cell r="N877" t="str">
            <v>109/02/10</v>
          </cell>
          <cell r="O877" t="str">
            <v>110/12/31</v>
          </cell>
          <cell r="P877">
            <v>165333</v>
          </cell>
        </row>
        <row r="878">
          <cell r="A878" t="str">
            <v>HK108-087</v>
          </cell>
          <cell r="B878">
            <v>109</v>
          </cell>
          <cell r="C878">
            <v>108</v>
          </cell>
          <cell r="D878" t="str">
            <v>民生創新學院</v>
          </cell>
          <cell r="E878" t="str">
            <v>妝品系</v>
          </cell>
          <cell r="F878" t="str">
            <v>歐明秋</v>
          </cell>
          <cell r="H878" t="str">
            <v>產學合作研究計畫</v>
          </cell>
          <cell r="I878" t="str">
            <v>社團法人台中市東區東英社區發展協會</v>
          </cell>
          <cell r="K878" t="str">
            <v>香草奇緣-精油防蚊液調製開發</v>
          </cell>
          <cell r="L878">
            <v>32667</v>
          </cell>
          <cell r="M878">
            <v>32667</v>
          </cell>
          <cell r="N878" t="str">
            <v>109/02/01</v>
          </cell>
          <cell r="O878" t="str">
            <v>109/08/31</v>
          </cell>
          <cell r="P878">
            <v>3111</v>
          </cell>
        </row>
        <row r="879">
          <cell r="A879" t="str">
            <v>HK108-088</v>
          </cell>
          <cell r="B879">
            <v>109</v>
          </cell>
          <cell r="C879">
            <v>108</v>
          </cell>
          <cell r="D879" t="str">
            <v>民生創新學院</v>
          </cell>
          <cell r="E879" t="str">
            <v>妝品系</v>
          </cell>
          <cell r="F879" t="str">
            <v>易光輝</v>
          </cell>
          <cell r="G879" t="str">
            <v>王曉芬</v>
          </cell>
          <cell r="H879" t="str">
            <v>產學合作研究計畫</v>
          </cell>
          <cell r="I879" t="str">
            <v>林珮娟</v>
          </cell>
          <cell r="K879" t="str">
            <v>香柏木精油之成分分析、抗氧化抗菌能力研究與安全資料表製作</v>
          </cell>
          <cell r="L879">
            <v>108600</v>
          </cell>
          <cell r="M879">
            <v>108600</v>
          </cell>
          <cell r="N879" t="str">
            <v>109/02/15</v>
          </cell>
          <cell r="O879" t="str">
            <v>109/12/15</v>
          </cell>
          <cell r="P879">
            <v>10343</v>
          </cell>
        </row>
        <row r="880">
          <cell r="A880" t="str">
            <v>HK108-089</v>
          </cell>
          <cell r="B880">
            <v>109</v>
          </cell>
          <cell r="C880">
            <v>108</v>
          </cell>
          <cell r="D880" t="str">
            <v>民生創新學院</v>
          </cell>
          <cell r="E880" t="str">
            <v>美髮系</v>
          </cell>
          <cell r="F880" t="str">
            <v>王曉芬</v>
          </cell>
          <cell r="G880" t="str">
            <v>易光輝</v>
          </cell>
          <cell r="H880" t="str">
            <v>產學合作研究計畫</v>
          </cell>
          <cell r="I880" t="str">
            <v>軒郁國際股份有限公司</v>
          </cell>
          <cell r="K880" t="str">
            <v>科學化特色產品開發</v>
          </cell>
          <cell r="L880">
            <v>1050000</v>
          </cell>
          <cell r="M880">
            <v>1050000</v>
          </cell>
          <cell r="N880" t="str">
            <v>109/02/01</v>
          </cell>
          <cell r="O880" t="str">
            <v>111/01/31</v>
          </cell>
          <cell r="P880">
            <v>100000</v>
          </cell>
        </row>
        <row r="881">
          <cell r="A881" t="str">
            <v>HK108-090</v>
          </cell>
          <cell r="B881">
            <v>109</v>
          </cell>
          <cell r="C881">
            <v>108</v>
          </cell>
          <cell r="D881" t="str">
            <v>民生創新學院</v>
          </cell>
          <cell r="E881" t="str">
            <v>運休系</v>
          </cell>
          <cell r="F881" t="str">
            <v>林千源</v>
          </cell>
          <cell r="G881" t="str">
            <v>劉進枰
王忠茂</v>
          </cell>
          <cell r="H881" t="str">
            <v>產學合作研究計畫</v>
          </cell>
          <cell r="I881" t="str">
            <v>流星花園事業有限公司</v>
          </cell>
          <cell r="K881" t="str">
            <v>旅遊攝影</v>
          </cell>
          <cell r="L881">
            <v>50000</v>
          </cell>
          <cell r="M881">
            <v>50000</v>
          </cell>
          <cell r="N881" t="str">
            <v>109/03/20</v>
          </cell>
          <cell r="O881" t="str">
            <v>114/02/28</v>
          </cell>
          <cell r="P881">
            <v>4762</v>
          </cell>
        </row>
        <row r="882">
          <cell r="A882" t="str">
            <v>HK108-091</v>
          </cell>
          <cell r="B882">
            <v>109</v>
          </cell>
          <cell r="C882">
            <v>108</v>
          </cell>
          <cell r="D882" t="str">
            <v>護理學院</v>
          </cell>
          <cell r="E882" t="str">
            <v>護理系</v>
          </cell>
          <cell r="F882" t="str">
            <v>雷若莉</v>
          </cell>
          <cell r="G882" t="str">
            <v>譚蓉瑩陳翰裕王良惠</v>
          </cell>
          <cell r="H882" t="str">
            <v>產學合作研究計畫</v>
          </cell>
          <cell r="I882" t="str">
            <v>一零四資訊科技股份有限公司</v>
          </cell>
          <cell r="K882" t="str">
            <v>自立照顧認證計畫</v>
          </cell>
          <cell r="L882">
            <v>2625000</v>
          </cell>
          <cell r="M882">
            <v>2625000</v>
          </cell>
          <cell r="N882" t="str">
            <v>109/01/01</v>
          </cell>
          <cell r="O882" t="str">
            <v>110/12/31</v>
          </cell>
          <cell r="P882">
            <v>250000</v>
          </cell>
        </row>
        <row r="883">
          <cell r="A883" t="str">
            <v>HK108-092</v>
          </cell>
          <cell r="B883">
            <v>109</v>
          </cell>
          <cell r="C883">
            <v>108</v>
          </cell>
          <cell r="D883" t="str">
            <v>醫療健康學院</v>
          </cell>
          <cell r="E883" t="str">
            <v>營養系</v>
          </cell>
          <cell r="F883" t="str">
            <v>邱雅鈴</v>
          </cell>
          <cell r="H883" t="str">
            <v>產學合作研究計畫</v>
          </cell>
          <cell r="I883" t="str">
            <v>洽和生物科技有限公司</v>
          </cell>
          <cell r="K883" t="str">
            <v>探討糖尿病患長期服用黑芝麻相關產品之影響(I)--糖尿病相關動物模式的建立</v>
          </cell>
          <cell r="L883">
            <v>100000</v>
          </cell>
          <cell r="M883">
            <v>100000</v>
          </cell>
          <cell r="N883" t="str">
            <v>109/04/01</v>
          </cell>
          <cell r="O883" t="str">
            <v>110/03/31</v>
          </cell>
          <cell r="P883">
            <v>10000</v>
          </cell>
        </row>
        <row r="884">
          <cell r="A884" t="str">
            <v>HK108-093</v>
          </cell>
          <cell r="B884">
            <v>109</v>
          </cell>
          <cell r="C884">
            <v>108</v>
          </cell>
          <cell r="D884" t="str">
            <v>智慧科技學院</v>
          </cell>
          <cell r="E884" t="str">
            <v>環安系</v>
          </cell>
          <cell r="F884" t="str">
            <v>范煥榮</v>
          </cell>
          <cell r="H884" t="str">
            <v>產學合作研究計畫</v>
          </cell>
          <cell r="I884" t="str">
            <v>上準環境科技股份有限公司</v>
          </cell>
          <cell r="K884" t="str">
            <v>中部地區事業廢棄物特性研究</v>
          </cell>
          <cell r="L884">
            <v>62900</v>
          </cell>
          <cell r="M884">
            <v>62900</v>
          </cell>
          <cell r="N884" t="str">
            <v>109/03/01</v>
          </cell>
          <cell r="O884" t="str">
            <v>110/12/31</v>
          </cell>
          <cell r="P884">
            <v>5991</v>
          </cell>
        </row>
        <row r="885">
          <cell r="A885" t="str">
            <v>HK108-094</v>
          </cell>
          <cell r="B885">
            <v>109</v>
          </cell>
          <cell r="C885">
            <v>108</v>
          </cell>
          <cell r="D885" t="str">
            <v>民生創新學院</v>
          </cell>
          <cell r="E885" t="str">
            <v>食科系</v>
          </cell>
          <cell r="F885" t="str">
            <v>林建谷</v>
          </cell>
          <cell r="H885" t="str">
            <v>產學合作研究計畫</v>
          </cell>
          <cell r="I885" t="str">
            <v>金星餐盒食品有限公司</v>
          </cell>
          <cell r="K885" t="str">
            <v>109-110年度團體膳食與選用食材之衛生安全監測計畫</v>
          </cell>
          <cell r="L885">
            <v>160000</v>
          </cell>
          <cell r="M885">
            <v>160000</v>
          </cell>
          <cell r="N885" t="str">
            <v>109/03/01</v>
          </cell>
          <cell r="O885" t="str">
            <v>110/12/31</v>
          </cell>
          <cell r="P885">
            <v>15238</v>
          </cell>
        </row>
        <row r="886">
          <cell r="A886" t="str">
            <v>HK108-095</v>
          </cell>
          <cell r="B886">
            <v>109</v>
          </cell>
          <cell r="C886">
            <v>108</v>
          </cell>
          <cell r="D886" t="str">
            <v>醫療健康學院</v>
          </cell>
          <cell r="E886" t="str">
            <v>老福系</v>
          </cell>
          <cell r="F886" t="str">
            <v>蔡尚甫</v>
          </cell>
          <cell r="G886" t="str">
            <v>(國際處)胡庭禎</v>
          </cell>
          <cell r="H886" t="str">
            <v>產學合作研究計畫</v>
          </cell>
          <cell r="I886" t="str">
            <v>創照管理諮詢(上海)有限公司</v>
          </cell>
          <cell r="K886" t="str">
            <v>養老培訓教材製作服務</v>
          </cell>
          <cell r="L886">
            <v>200000</v>
          </cell>
          <cell r="M886">
            <v>200000</v>
          </cell>
          <cell r="N886" t="str">
            <v>109/02/01</v>
          </cell>
          <cell r="O886" t="str">
            <v>109/03/31</v>
          </cell>
          <cell r="P886">
            <v>30000</v>
          </cell>
        </row>
        <row r="887">
          <cell r="A887" t="str">
            <v>HK108-096</v>
          </cell>
          <cell r="B887">
            <v>109</v>
          </cell>
          <cell r="C887">
            <v>108</v>
          </cell>
          <cell r="D887" t="str">
            <v>民生創新學院</v>
          </cell>
          <cell r="E887" t="str">
            <v>食科系</v>
          </cell>
          <cell r="F887" t="str">
            <v>黃至盛</v>
          </cell>
          <cell r="G887" t="str">
            <v>柯耀筆</v>
          </cell>
          <cell r="H887" t="str">
            <v>產學合作研究計畫</v>
          </cell>
          <cell r="I887" t="str">
            <v>萬味軒食品工業股份有限公司</v>
          </cell>
          <cell r="K887" t="str">
            <v>製程改善與分析之研究</v>
          </cell>
          <cell r="L887">
            <v>200000</v>
          </cell>
          <cell r="M887">
            <v>200000</v>
          </cell>
          <cell r="N887" t="str">
            <v>109/03/16</v>
          </cell>
          <cell r="O887" t="str">
            <v>110/03/15</v>
          </cell>
          <cell r="P887">
            <v>19048</v>
          </cell>
        </row>
        <row r="888">
          <cell r="A888" t="str">
            <v>HK108-097</v>
          </cell>
          <cell r="B888">
            <v>109</v>
          </cell>
          <cell r="C888">
            <v>108</v>
          </cell>
          <cell r="D888" t="str">
            <v>民生創新學院</v>
          </cell>
          <cell r="E888" t="str">
            <v>妝品系</v>
          </cell>
          <cell r="F888" t="str">
            <v>陳明仁</v>
          </cell>
          <cell r="H888" t="str">
            <v>產學合作研究計畫</v>
          </cell>
          <cell r="I888" t="str">
            <v>詠麗生化科技股份有限公司</v>
          </cell>
          <cell r="K888" t="str">
            <v>Lab 101臻白透亮淡斑精華產品之功效性研究</v>
          </cell>
          <cell r="L888">
            <v>120000</v>
          </cell>
          <cell r="M888">
            <v>120000</v>
          </cell>
          <cell r="N888" t="str">
            <v>109/03/10</v>
          </cell>
          <cell r="O888" t="str">
            <v>109/06/30</v>
          </cell>
          <cell r="P888">
            <v>11429</v>
          </cell>
        </row>
        <row r="889">
          <cell r="A889" t="str">
            <v>HK108-098</v>
          </cell>
          <cell r="B889">
            <v>108</v>
          </cell>
          <cell r="C889">
            <v>108</v>
          </cell>
          <cell r="D889" t="str">
            <v>民生創新學院</v>
          </cell>
          <cell r="E889" t="str">
            <v>妝品系</v>
          </cell>
          <cell r="F889" t="str">
            <v>許慈芳</v>
          </cell>
          <cell r="G889" t="str">
            <v>劉美鈴</v>
          </cell>
          <cell r="H889" t="str">
            <v>產學合作研究計畫</v>
          </cell>
          <cell r="I889" t="str">
            <v>怡定興科技股份有限公司</v>
          </cell>
          <cell r="K889" t="str">
            <v>怡定興科技微結構貼片安全及確效試驗</v>
          </cell>
          <cell r="L889">
            <v>430000</v>
          </cell>
          <cell r="M889">
            <v>430000</v>
          </cell>
          <cell r="N889" t="str">
            <v>108/12/25</v>
          </cell>
          <cell r="O889" t="str">
            <v>109/09/30</v>
          </cell>
          <cell r="P889">
            <v>40952</v>
          </cell>
        </row>
        <row r="890">
          <cell r="A890" t="str">
            <v>HK108-099</v>
          </cell>
          <cell r="B890">
            <v>109</v>
          </cell>
          <cell r="C890">
            <v>108</v>
          </cell>
          <cell r="D890" t="str">
            <v>智慧科技學院</v>
          </cell>
          <cell r="E890" t="str">
            <v>醫工系</v>
          </cell>
          <cell r="F890" t="str">
            <v>鮑建國</v>
          </cell>
          <cell r="H890" t="str">
            <v>產學合作研究計畫</v>
          </cell>
          <cell r="I890" t="str">
            <v>敬統實業股份有限公司</v>
          </cell>
          <cell r="K890" t="str">
            <v>保暖抗菌耐水洗複合機能寢具開發計畫</v>
          </cell>
          <cell r="L890">
            <v>60000</v>
          </cell>
          <cell r="M890">
            <v>60000</v>
          </cell>
          <cell r="N890" t="str">
            <v>109/01/01</v>
          </cell>
          <cell r="O890" t="str">
            <v>109/06/30</v>
          </cell>
          <cell r="P890">
            <v>6000</v>
          </cell>
        </row>
        <row r="891">
          <cell r="A891" t="str">
            <v>HK108-100</v>
          </cell>
          <cell r="B891">
            <v>109</v>
          </cell>
          <cell r="C891">
            <v>108</v>
          </cell>
          <cell r="D891" t="str">
            <v>民生創新學院</v>
          </cell>
          <cell r="E891" t="str">
            <v>妝品系</v>
          </cell>
          <cell r="F891" t="str">
            <v>許慈芳</v>
          </cell>
          <cell r="G891" t="str">
            <v>黃文盈</v>
          </cell>
          <cell r="H891" t="str">
            <v>產學合作研究計畫</v>
          </cell>
          <cell r="I891" t="str">
            <v>安淨生物科技股份有限公司</v>
          </cell>
          <cell r="K891" t="str">
            <v>安淨生科水產品人體刺激性評價試驗</v>
          </cell>
          <cell r="L891">
            <v>120000</v>
          </cell>
          <cell r="M891">
            <v>120000</v>
          </cell>
          <cell r="N891" t="str">
            <v>109/02/20</v>
          </cell>
          <cell r="O891" t="str">
            <v>109/09/30</v>
          </cell>
          <cell r="P891">
            <v>11429</v>
          </cell>
        </row>
        <row r="892">
          <cell r="A892" t="str">
            <v>HK108-101</v>
          </cell>
          <cell r="B892">
            <v>109</v>
          </cell>
          <cell r="C892">
            <v>108</v>
          </cell>
          <cell r="D892" t="str">
            <v>民生創新學院</v>
          </cell>
          <cell r="E892" t="str">
            <v>食科系</v>
          </cell>
          <cell r="F892" t="str">
            <v>陳玉舜</v>
          </cell>
          <cell r="H892" t="str">
            <v>產學合作研究計畫</v>
          </cell>
          <cell r="I892" t="str">
            <v>安技實業股份有限公司</v>
          </cell>
          <cell r="K892" t="str">
            <v>建立茶葉最適乾燥條件及品質分析</v>
          </cell>
          <cell r="L892">
            <v>300000</v>
          </cell>
          <cell r="M892">
            <v>300000</v>
          </cell>
          <cell r="N892" t="str">
            <v>109/02/01</v>
          </cell>
          <cell r="O892" t="str">
            <v>110/01/31</v>
          </cell>
          <cell r="P892">
            <v>28571</v>
          </cell>
        </row>
        <row r="893">
          <cell r="A893" t="str">
            <v>HK108-102</v>
          </cell>
          <cell r="B893">
            <v>109</v>
          </cell>
          <cell r="C893">
            <v>108</v>
          </cell>
          <cell r="D893" t="str">
            <v>民生創新學院</v>
          </cell>
          <cell r="E893" t="str">
            <v>食科系</v>
          </cell>
          <cell r="F893" t="str">
            <v>林聖敦</v>
          </cell>
          <cell r="G893" t="str">
            <v>林麗雲
李菁菁</v>
          </cell>
          <cell r="H893" t="str">
            <v>產學合作研究計畫</v>
          </cell>
          <cell r="I893" t="str">
            <v>1.英屬蓋曼群島商味丹國際有限公司台灣分公司
2.味丹(越南)股份有限公司(Vedan(Vietnam)Enterprise Corp., Ltd)</v>
          </cell>
          <cell r="K893" t="str">
            <v>味丹濃縮米蛋白質(RP80、RP80N及RP80NY)對加工食品特性的影響</v>
          </cell>
          <cell r="L893">
            <v>900000</v>
          </cell>
          <cell r="M893">
            <v>900000</v>
          </cell>
          <cell r="N893" t="str">
            <v>109/03/01</v>
          </cell>
          <cell r="O893" t="str">
            <v>110/02/28</v>
          </cell>
          <cell r="P893">
            <v>90000</v>
          </cell>
        </row>
        <row r="894">
          <cell r="A894" t="str">
            <v>HK108-103</v>
          </cell>
          <cell r="B894">
            <v>109</v>
          </cell>
          <cell r="C894">
            <v>108</v>
          </cell>
          <cell r="D894" t="str">
            <v>醫療健康學院</v>
          </cell>
          <cell r="E894" t="str">
            <v>營養系</v>
          </cell>
          <cell r="F894" t="str">
            <v>魏秋偉</v>
          </cell>
          <cell r="H894" t="str">
            <v>產學合作研究計畫</v>
          </cell>
          <cell r="I894" t="str">
            <v>台北慈濟醫院急診部楊久滕</v>
          </cell>
          <cell r="K894" t="str">
            <v>薑黃素對於Methotrexate誘導腎癌細胞毒性之影響</v>
          </cell>
          <cell r="L894">
            <v>60000</v>
          </cell>
          <cell r="M894">
            <v>60000</v>
          </cell>
          <cell r="N894" t="str">
            <v>109/02/17</v>
          </cell>
          <cell r="O894" t="str">
            <v>109/12/31</v>
          </cell>
          <cell r="P894">
            <v>5714</v>
          </cell>
        </row>
        <row r="895">
          <cell r="A895" t="str">
            <v>HK108-104</v>
          </cell>
          <cell r="B895">
            <v>109</v>
          </cell>
          <cell r="C895">
            <v>108</v>
          </cell>
          <cell r="D895" t="str">
            <v>智慧科技學院</v>
          </cell>
          <cell r="E895" t="str">
            <v>環安系</v>
          </cell>
          <cell r="F895" t="str">
            <v>溫志中</v>
          </cell>
          <cell r="H895" t="str">
            <v>產學合作研究計畫</v>
          </cell>
          <cell r="I895" t="str">
            <v>澔宇工程顧問股份有限公司</v>
          </cell>
          <cell r="K895" t="str">
            <v>彰化大城鄉設置太陽光電計畫案-海岸現況分析</v>
          </cell>
          <cell r="L895">
            <v>550000</v>
          </cell>
          <cell r="M895">
            <v>550000</v>
          </cell>
          <cell r="N895" t="str">
            <v>109/03/01</v>
          </cell>
          <cell r="O895" t="str">
            <v>112/12/31</v>
          </cell>
          <cell r="P895">
            <v>55000</v>
          </cell>
        </row>
        <row r="896">
          <cell r="A896" t="str">
            <v>HK108-105</v>
          </cell>
          <cell r="B896">
            <v>109</v>
          </cell>
          <cell r="C896">
            <v>108</v>
          </cell>
          <cell r="D896" t="str">
            <v>智慧科技學院</v>
          </cell>
          <cell r="E896" t="str">
            <v>環安系</v>
          </cell>
          <cell r="F896" t="str">
            <v>溫志中</v>
          </cell>
          <cell r="H896" t="str">
            <v>產學合作研究計畫</v>
          </cell>
          <cell r="I896" t="str">
            <v>弘澤工程技術顧問有限公司</v>
          </cell>
          <cell r="K896" t="str">
            <v>臺中港區及鄰近海域金屬材料與腐蝕因子調查</v>
          </cell>
          <cell r="L896">
            <v>300000</v>
          </cell>
          <cell r="M896">
            <v>300000</v>
          </cell>
          <cell r="N896" t="str">
            <v>109/03/09</v>
          </cell>
          <cell r="O896" t="str">
            <v>109/12/31</v>
          </cell>
          <cell r="P896">
            <v>30000</v>
          </cell>
        </row>
        <row r="897">
          <cell r="A897" t="str">
            <v>HK108-106</v>
          </cell>
          <cell r="B897">
            <v>109</v>
          </cell>
          <cell r="C897">
            <v>108</v>
          </cell>
          <cell r="D897" t="str">
            <v>智慧科技學院</v>
          </cell>
          <cell r="E897" t="str">
            <v>環安系</v>
          </cell>
          <cell r="F897" t="str">
            <v>溫志中</v>
          </cell>
          <cell r="G897" t="str">
            <v>(國際產學)非補助</v>
          </cell>
          <cell r="H897" t="str">
            <v>產學合作研究計畫</v>
          </cell>
          <cell r="I897" t="str">
            <v>海龍二號風電股份有限公司籌備處、海龍三號風電股份有限公司籌備處</v>
          </cell>
          <cell r="K897" t="str">
            <v>MARINE GROWTH STUDY SERVICES</v>
          </cell>
          <cell r="L897">
            <v>951946</v>
          </cell>
          <cell r="M897">
            <v>951946</v>
          </cell>
          <cell r="N897" t="str">
            <v>109/03/09</v>
          </cell>
          <cell r="O897" t="str">
            <v>109/12/31</v>
          </cell>
          <cell r="P897">
            <v>127500</v>
          </cell>
        </row>
        <row r="898">
          <cell r="A898" t="str">
            <v>HK108-107</v>
          </cell>
          <cell r="B898">
            <v>109</v>
          </cell>
          <cell r="C898">
            <v>108</v>
          </cell>
          <cell r="D898" t="str">
            <v>民生創新學院</v>
          </cell>
          <cell r="E898" t="str">
            <v>餐旅系</v>
          </cell>
          <cell r="F898" t="str">
            <v>吳胤瑱</v>
          </cell>
          <cell r="H898" t="str">
            <v>產學合作研究計畫</v>
          </cell>
          <cell r="I898" t="str">
            <v>三春采食懷石團膳有限公司</v>
          </cell>
          <cell r="K898" t="str">
            <v>新型態團膳與菜單研發</v>
          </cell>
          <cell r="L898">
            <v>120000</v>
          </cell>
          <cell r="M898">
            <v>120000</v>
          </cell>
          <cell r="N898" t="str">
            <v>109/04/01</v>
          </cell>
          <cell r="O898" t="str">
            <v>110/03/31</v>
          </cell>
          <cell r="P898">
            <v>12000</v>
          </cell>
        </row>
        <row r="899">
          <cell r="A899" t="str">
            <v>HK108-108</v>
          </cell>
          <cell r="B899">
            <v>109</v>
          </cell>
          <cell r="C899">
            <v>108</v>
          </cell>
          <cell r="D899" t="str">
            <v>醫療健康學院</v>
          </cell>
          <cell r="E899" t="str">
            <v>生科系</v>
          </cell>
          <cell r="F899" t="str">
            <v>喬長誠</v>
          </cell>
          <cell r="H899" t="str">
            <v>產學合作研究計畫</v>
          </cell>
          <cell r="I899" t="str">
            <v>嘉文麗(福建)化妝品有限公司</v>
          </cell>
          <cell r="K899" t="str">
            <v>水仙鱗莖提取分離高黏度多醣的關鍵技術的研究與產業應用</v>
          </cell>
          <cell r="L899">
            <v>210332</v>
          </cell>
          <cell r="M899">
            <v>210332</v>
          </cell>
          <cell r="N899" t="str">
            <v>109/03/27</v>
          </cell>
          <cell r="O899" t="str">
            <v>111/03/31</v>
          </cell>
          <cell r="P899">
            <v>21033</v>
          </cell>
        </row>
        <row r="900">
          <cell r="A900" t="str">
            <v>HK108-109</v>
          </cell>
          <cell r="B900">
            <v>109</v>
          </cell>
          <cell r="C900">
            <v>108</v>
          </cell>
          <cell r="D900" t="str">
            <v>民生創新學院</v>
          </cell>
          <cell r="E900" t="str">
            <v>食科系</v>
          </cell>
          <cell r="F900" t="str">
            <v>柯耀筆</v>
          </cell>
          <cell r="G900" t="str">
            <v>喬長誠、張基煌、黃至盛、羅蕙芬、莊照明、計文德、蔡君逸、王堯天</v>
          </cell>
          <cell r="H900" t="str">
            <v>產學合作研究計畫</v>
          </cell>
          <cell r="I900" t="str">
            <v>有心事業有限公司</v>
          </cell>
          <cell r="K900" t="str">
            <v>產品檢測分析之研究</v>
          </cell>
          <cell r="L900">
            <v>50000</v>
          </cell>
          <cell r="M900">
            <v>50000</v>
          </cell>
          <cell r="N900" t="str">
            <v>109/03/01</v>
          </cell>
          <cell r="O900" t="str">
            <v>112/02/28</v>
          </cell>
          <cell r="P900">
            <v>5000</v>
          </cell>
        </row>
        <row r="901">
          <cell r="A901" t="str">
            <v>HK108-110</v>
          </cell>
          <cell r="B901">
            <v>109</v>
          </cell>
          <cell r="C901">
            <v>108</v>
          </cell>
          <cell r="D901" t="str">
            <v>民生創新學院</v>
          </cell>
          <cell r="E901" t="str">
            <v>文創系</v>
          </cell>
          <cell r="F901" t="str">
            <v>涂卉</v>
          </cell>
          <cell r="H901" t="str">
            <v>產學合作研究計畫</v>
          </cell>
          <cell r="I901" t="str">
            <v>財團法人台中市私立康善社會福利慈善事業基金會</v>
          </cell>
          <cell r="K901" t="str">
            <v>康善基金會行銷商品與空間規劃設計案</v>
          </cell>
          <cell r="L901">
            <v>30000</v>
          </cell>
          <cell r="M901">
            <v>30000</v>
          </cell>
          <cell r="N901" t="str">
            <v>109/03/25</v>
          </cell>
          <cell r="O901" t="str">
            <v>109/07/25</v>
          </cell>
          <cell r="P901">
            <v>3000</v>
          </cell>
        </row>
        <row r="902">
          <cell r="A902" t="str">
            <v>HK108-111</v>
          </cell>
          <cell r="B902">
            <v>109</v>
          </cell>
          <cell r="C902">
            <v>108</v>
          </cell>
          <cell r="D902" t="str">
            <v>民生創新學院</v>
          </cell>
          <cell r="E902" t="str">
            <v>妝品系</v>
          </cell>
          <cell r="F902" t="str">
            <v>周怡真</v>
          </cell>
          <cell r="G902" t="str">
            <v>阮智榆</v>
          </cell>
          <cell r="H902" t="str">
            <v>產學合作研究計畫</v>
          </cell>
          <cell r="I902" t="str">
            <v>傳緣生技有限公司</v>
          </cell>
          <cell r="K902" t="str">
            <v>青春奇蹟亮眼凝霜及極淨萃白精華之人體功效性檢測</v>
          </cell>
          <cell r="L902">
            <v>254000</v>
          </cell>
          <cell r="M902">
            <v>254000</v>
          </cell>
          <cell r="N902" t="str">
            <v>109/03/11</v>
          </cell>
          <cell r="O902" t="str">
            <v>109/12/31</v>
          </cell>
          <cell r="P902">
            <v>25400</v>
          </cell>
        </row>
        <row r="903">
          <cell r="A903" t="str">
            <v>HK108-112</v>
          </cell>
          <cell r="B903">
            <v>109</v>
          </cell>
          <cell r="C903">
            <v>108</v>
          </cell>
          <cell r="D903" t="str">
            <v>民生創新學院</v>
          </cell>
          <cell r="E903" t="str">
            <v>食科系</v>
          </cell>
          <cell r="F903" t="str">
            <v>陳俊曄</v>
          </cell>
          <cell r="G903" t="str">
            <v>陳玉舜</v>
          </cell>
          <cell r="H903" t="str">
            <v>產學合作研究計畫</v>
          </cell>
          <cell r="I903" t="str">
            <v>佳聯生技有限公司</v>
          </cell>
          <cell r="K903" t="str">
            <v>益生菌與酵素綜合粉末製品之開發(II)</v>
          </cell>
          <cell r="L903">
            <v>150000</v>
          </cell>
          <cell r="M903">
            <v>150000</v>
          </cell>
          <cell r="N903" t="str">
            <v>109/04/16</v>
          </cell>
          <cell r="O903" t="str">
            <v>110/04/15</v>
          </cell>
          <cell r="P903">
            <v>15000</v>
          </cell>
        </row>
        <row r="904">
          <cell r="A904" t="str">
            <v>HK108-113</v>
          </cell>
          <cell r="B904">
            <v>109</v>
          </cell>
          <cell r="C904">
            <v>108</v>
          </cell>
          <cell r="D904" t="str">
            <v>民生創新學院</v>
          </cell>
          <cell r="E904" t="str">
            <v>妝品系</v>
          </cell>
          <cell r="F904" t="str">
            <v>張聰民</v>
          </cell>
          <cell r="H904" t="str">
            <v>產學合作研究計畫</v>
          </cell>
          <cell r="I904" t="str">
            <v>研大國際有限公司</v>
          </cell>
          <cell r="K904" t="str">
            <v>SCONAS絕對完美全效逆齡精粹(ABSOLUTE PERFECT ANTI-AGING ESSENCE)皮膚保養功效評估計畫</v>
          </cell>
          <cell r="L904">
            <v>150000</v>
          </cell>
          <cell r="M904">
            <v>150000</v>
          </cell>
          <cell r="N904" t="str">
            <v>109/04/01</v>
          </cell>
          <cell r="O904" t="str">
            <v>109/10/01</v>
          </cell>
          <cell r="P904">
            <v>15000</v>
          </cell>
        </row>
        <row r="905">
          <cell r="A905" t="str">
            <v>HK108-114</v>
          </cell>
          <cell r="B905">
            <v>109</v>
          </cell>
          <cell r="C905">
            <v>108</v>
          </cell>
          <cell r="D905" t="str">
            <v>醫療健康學院</v>
          </cell>
          <cell r="E905" t="str">
            <v>生科系</v>
          </cell>
          <cell r="F905" t="str">
            <v>高肇鴻</v>
          </cell>
          <cell r="H905" t="str">
            <v>產學合作研究計畫</v>
          </cell>
          <cell r="I905" t="str">
            <v>保生國際生醫股份有限公司</v>
          </cell>
          <cell r="K905" t="str">
            <v>檢測用酵素的穩定性試驗</v>
          </cell>
          <cell r="L905">
            <v>150000</v>
          </cell>
          <cell r="M905">
            <v>150000</v>
          </cell>
          <cell r="N905" t="str">
            <v>109/04/01</v>
          </cell>
          <cell r="O905" t="str">
            <v>109/08/31</v>
          </cell>
          <cell r="P905">
            <v>15000</v>
          </cell>
        </row>
        <row r="906">
          <cell r="A906" t="str">
            <v>HK108-115</v>
          </cell>
          <cell r="B906">
            <v>109</v>
          </cell>
          <cell r="C906">
            <v>108</v>
          </cell>
          <cell r="D906" t="str">
            <v>民生創新學院</v>
          </cell>
          <cell r="E906" t="str">
            <v>食科系</v>
          </cell>
          <cell r="F906" t="str">
            <v>蔡政志</v>
          </cell>
          <cell r="H906" t="str">
            <v>產學合作研究計畫</v>
          </cell>
          <cell r="I906" t="str">
            <v>臺灣菸酒股份有限公司</v>
          </cell>
          <cell r="K906" t="str">
            <v>產學合作案(功效性益生菌原料開發及商品化應用:護肝及降尿酸益生菌篩選與生產委託試驗)之成果報告國外期刊</v>
          </cell>
          <cell r="L906">
            <v>70000</v>
          </cell>
          <cell r="M906">
            <v>70000</v>
          </cell>
          <cell r="N906" t="str">
            <v>109/04/01</v>
          </cell>
          <cell r="O906" t="str">
            <v>109/09/30</v>
          </cell>
          <cell r="P906">
            <v>7000</v>
          </cell>
        </row>
        <row r="907">
          <cell r="A907" t="str">
            <v>HK108-116</v>
          </cell>
          <cell r="B907">
            <v>109</v>
          </cell>
          <cell r="C907">
            <v>108</v>
          </cell>
          <cell r="D907" t="str">
            <v>智慧科技學院</v>
          </cell>
          <cell r="E907" t="str">
            <v>環安系</v>
          </cell>
          <cell r="F907" t="str">
            <v>吳玉琛</v>
          </cell>
          <cell r="H907" t="str">
            <v>產學合作研究計畫</v>
          </cell>
          <cell r="I907" t="str">
            <v>宏全國際股份有限公司</v>
          </cell>
          <cell r="K907" t="str">
            <v>廢水處理設施單元操作暨水中重金屬含量分析之探討</v>
          </cell>
          <cell r="L907">
            <v>28750</v>
          </cell>
          <cell r="M907">
            <v>28750</v>
          </cell>
          <cell r="N907" t="str">
            <v>109/04/01</v>
          </cell>
          <cell r="O907" t="str">
            <v>109/06/30</v>
          </cell>
          <cell r="P907">
            <v>2875</v>
          </cell>
        </row>
        <row r="908">
          <cell r="A908" t="str">
            <v>HK108-117</v>
          </cell>
          <cell r="B908">
            <v>109</v>
          </cell>
          <cell r="C908">
            <v>108</v>
          </cell>
          <cell r="D908" t="str">
            <v>醫療健康學院</v>
          </cell>
          <cell r="E908" t="str">
            <v>物治系</v>
          </cell>
          <cell r="F908" t="str">
            <v>陳綉儀</v>
          </cell>
          <cell r="G908" t="str">
            <v>呂麗華</v>
          </cell>
          <cell r="H908" t="str">
            <v>產學合作研究計畫</v>
          </cell>
          <cell r="I908" t="str">
            <v>中大儀器有限公司</v>
          </cell>
          <cell r="K908" t="str">
            <v>震動訓練結合肌電回饋式功能性電刺激對腦傷患者手部張力及功能的成效</v>
          </cell>
          <cell r="L908">
            <v>150000</v>
          </cell>
          <cell r="M908">
            <v>150000</v>
          </cell>
          <cell r="N908" t="str">
            <v>109/04/10</v>
          </cell>
          <cell r="O908" t="str">
            <v>110/04/09</v>
          </cell>
          <cell r="P908">
            <v>15000</v>
          </cell>
        </row>
        <row r="909">
          <cell r="A909" t="str">
            <v>HK108-118</v>
          </cell>
          <cell r="B909">
            <v>109</v>
          </cell>
          <cell r="C909">
            <v>108</v>
          </cell>
          <cell r="D909" t="str">
            <v>智慧科技學院</v>
          </cell>
          <cell r="E909" t="str">
            <v>環安系</v>
          </cell>
          <cell r="F909" t="str">
            <v>范煥榮</v>
          </cell>
          <cell r="H909" t="str">
            <v>產學合作研究計畫</v>
          </cell>
          <cell r="I909" t="str">
            <v>思維環境科技有限公司</v>
          </cell>
          <cell r="K909" t="str">
            <v>109年度苗栗縣資源回收提升及精進工作計畫之垃圾採樣</v>
          </cell>
          <cell r="L909">
            <v>200000</v>
          </cell>
          <cell r="M909">
            <v>200000</v>
          </cell>
          <cell r="N909" t="str">
            <v>109/04/15</v>
          </cell>
          <cell r="O909" t="str">
            <v>110/12/31</v>
          </cell>
          <cell r="P909">
            <v>20000</v>
          </cell>
        </row>
        <row r="910">
          <cell r="A910" t="str">
            <v>HK108-119</v>
          </cell>
          <cell r="B910">
            <v>109</v>
          </cell>
          <cell r="C910">
            <v>108</v>
          </cell>
          <cell r="D910" t="str">
            <v>民生創新學院</v>
          </cell>
          <cell r="E910" t="str">
            <v>食科系</v>
          </cell>
          <cell r="F910" t="str">
            <v>黃至盛</v>
          </cell>
          <cell r="G910" t="str">
            <v>柯耀筆</v>
          </cell>
          <cell r="H910" t="str">
            <v>產學合作研究計畫</v>
          </cell>
          <cell r="I910" t="str">
            <v>鼎香風國際企業有限公司</v>
          </cell>
          <cell r="K910" t="str">
            <v>製程改善與分析之研究</v>
          </cell>
          <cell r="L910">
            <v>50000</v>
          </cell>
          <cell r="M910">
            <v>50000</v>
          </cell>
          <cell r="N910" t="str">
            <v>109/04/10</v>
          </cell>
          <cell r="O910" t="str">
            <v>110/04/10</v>
          </cell>
          <cell r="P910">
            <v>5000</v>
          </cell>
        </row>
        <row r="911">
          <cell r="A911" t="str">
            <v>HK108-120</v>
          </cell>
          <cell r="B911">
            <v>109</v>
          </cell>
          <cell r="C911">
            <v>108</v>
          </cell>
          <cell r="D911" t="str">
            <v>民生創新學院</v>
          </cell>
          <cell r="E911" t="str">
            <v>妝品系</v>
          </cell>
          <cell r="F911" t="str">
            <v>李珮琪</v>
          </cell>
          <cell r="G911" t="str">
            <v>鄭煜彬(台北國泰醫院皮膚科)</v>
          </cell>
          <cell r="H911" t="str">
            <v>產學合作研究計畫</v>
          </cell>
          <cell r="I911" t="str">
            <v>永信藥品工業股份有限公司</v>
          </cell>
          <cell r="K911" t="str">
            <v>婕凡希健髮系列產品功效性試驗評估</v>
          </cell>
          <cell r="L911">
            <v>782000</v>
          </cell>
          <cell r="M911">
            <v>782000</v>
          </cell>
          <cell r="N911" t="str">
            <v>109/03/01</v>
          </cell>
          <cell r="O911" t="str">
            <v>110/12/31</v>
          </cell>
          <cell r="P911">
            <v>78200</v>
          </cell>
        </row>
        <row r="912">
          <cell r="A912" t="str">
            <v>HK108-121</v>
          </cell>
          <cell r="B912">
            <v>109</v>
          </cell>
          <cell r="C912">
            <v>108</v>
          </cell>
          <cell r="D912" t="str">
            <v>智慧科技學院</v>
          </cell>
          <cell r="E912" t="str">
            <v>環安系</v>
          </cell>
          <cell r="F912" t="str">
            <v>范煥榮</v>
          </cell>
          <cell r="H912" t="str">
            <v>產學合作研究計畫</v>
          </cell>
          <cell r="I912" t="str">
            <v>汎美檢驗科技有限公司</v>
          </cell>
          <cell r="K912" t="str">
            <v>事業廢棄物化學成份研究</v>
          </cell>
          <cell r="L912">
            <v>512100</v>
          </cell>
          <cell r="M912">
            <v>512100</v>
          </cell>
          <cell r="N912" t="str">
            <v>109/04/20</v>
          </cell>
          <cell r="O912" t="str">
            <v>110/12/31</v>
          </cell>
          <cell r="P912">
            <v>51210</v>
          </cell>
        </row>
        <row r="913">
          <cell r="A913" t="str">
            <v>HK108-122</v>
          </cell>
          <cell r="B913">
            <v>109</v>
          </cell>
          <cell r="C913">
            <v>108</v>
          </cell>
          <cell r="D913" t="str">
            <v>智慧科技學院</v>
          </cell>
          <cell r="E913" t="str">
            <v>醫工系</v>
          </cell>
          <cell r="F913" t="str">
            <v>鮑建國</v>
          </cell>
          <cell r="H913" t="str">
            <v>產學合作研究計畫</v>
          </cell>
          <cell r="I913" t="str">
            <v>綠能奈米科技有限公司</v>
          </cell>
          <cell r="K913" t="str">
            <v>使用金屬生物能纖維材料對末梢循環血流影響之檢測</v>
          </cell>
          <cell r="L913">
            <v>54000</v>
          </cell>
          <cell r="M913">
            <v>54000</v>
          </cell>
          <cell r="N913" t="str">
            <v>109/05/01</v>
          </cell>
          <cell r="O913" t="str">
            <v>110/12/31</v>
          </cell>
          <cell r="P913">
            <v>5400</v>
          </cell>
        </row>
        <row r="914">
          <cell r="A914" t="str">
            <v>HK108-123</v>
          </cell>
          <cell r="B914">
            <v>109</v>
          </cell>
          <cell r="C914">
            <v>108</v>
          </cell>
          <cell r="D914" t="str">
            <v>民生創新學院</v>
          </cell>
          <cell r="E914" t="str">
            <v>妝品系</v>
          </cell>
          <cell r="F914" t="str">
            <v>易光輝</v>
          </cell>
          <cell r="G914" t="str">
            <v>王曉芬</v>
          </cell>
          <cell r="H914" t="str">
            <v>產學合作研究計畫</v>
          </cell>
          <cell r="I914" t="str">
            <v>薛文進</v>
          </cell>
          <cell r="K914" t="str">
            <v>以GC/MS檢測沉香精油成分之研究</v>
          </cell>
          <cell r="L914">
            <v>9200</v>
          </cell>
          <cell r="M914">
            <v>9200</v>
          </cell>
          <cell r="N914" t="str">
            <v>109/04/15</v>
          </cell>
          <cell r="O914" t="str">
            <v>109/10/15</v>
          </cell>
          <cell r="P914">
            <v>920</v>
          </cell>
        </row>
        <row r="915">
          <cell r="A915" t="str">
            <v>HK108-124</v>
          </cell>
          <cell r="B915">
            <v>109</v>
          </cell>
          <cell r="C915">
            <v>108</v>
          </cell>
          <cell r="D915" t="str">
            <v>民生創新學院</v>
          </cell>
          <cell r="E915" t="str">
            <v>妝品系</v>
          </cell>
          <cell r="F915" t="str">
            <v>歐明秋</v>
          </cell>
          <cell r="H915" t="str">
            <v>產學合作研究計畫</v>
          </cell>
          <cell r="I915" t="str">
            <v>社團法人台中市東區東英社區發展協會</v>
          </cell>
          <cell r="K915" t="str">
            <v>香草奇緣-迷迭香產品調製開發</v>
          </cell>
          <cell r="L915">
            <v>44444</v>
          </cell>
          <cell r="M915">
            <v>44444</v>
          </cell>
          <cell r="N915" t="str">
            <v>109/05/01</v>
          </cell>
          <cell r="O915" t="str">
            <v>109/12/31</v>
          </cell>
          <cell r="P915">
            <v>4444.4000000000005</v>
          </cell>
        </row>
        <row r="916">
          <cell r="A916" t="str">
            <v>HK108-125</v>
          </cell>
          <cell r="B916">
            <v>109</v>
          </cell>
          <cell r="C916">
            <v>108</v>
          </cell>
          <cell r="D916" t="str">
            <v>智慧科技學院</v>
          </cell>
          <cell r="E916" t="str">
            <v>環安系</v>
          </cell>
          <cell r="F916" t="str">
            <v>黃文鑑</v>
          </cell>
          <cell r="H916" t="str">
            <v>產學合作研究計畫</v>
          </cell>
          <cell r="I916" t="str">
            <v>康淳科技股份有限公司</v>
          </cell>
          <cell r="K916" t="str">
            <v>109年度產業廢水與再生水檢測及分析專案計畫</v>
          </cell>
          <cell r="L916">
            <v>100000</v>
          </cell>
          <cell r="M916">
            <v>100000</v>
          </cell>
          <cell r="N916" t="str">
            <v>109/04/01</v>
          </cell>
          <cell r="O916" t="str">
            <v>110/03/31</v>
          </cell>
          <cell r="P916">
            <v>10000</v>
          </cell>
        </row>
        <row r="917">
          <cell r="A917" t="str">
            <v>HK108-126</v>
          </cell>
          <cell r="B917">
            <v>109</v>
          </cell>
          <cell r="C917">
            <v>108</v>
          </cell>
          <cell r="D917" t="str">
            <v>智慧科技學院</v>
          </cell>
          <cell r="E917" t="str">
            <v>環安系</v>
          </cell>
          <cell r="F917" t="str">
            <v>溫志中</v>
          </cell>
          <cell r="H917" t="str">
            <v>產學合作研究計畫</v>
          </cell>
          <cell r="I917" t="str">
            <v>浩海工程顧問股份有限公司</v>
          </cell>
          <cell r="K917" t="str">
            <v>馬公第三漁港擴建計畫委託規劃技術服務-海域數值模擬</v>
          </cell>
          <cell r="L917">
            <v>350000</v>
          </cell>
          <cell r="M917">
            <v>350000</v>
          </cell>
          <cell r="N917" t="str">
            <v>109/04/01</v>
          </cell>
          <cell r="O917" t="str">
            <v>111/12/31</v>
          </cell>
          <cell r="P917">
            <v>35000</v>
          </cell>
        </row>
        <row r="918">
          <cell r="A918" t="str">
            <v>HK108-127</v>
          </cell>
          <cell r="B918">
            <v>109</v>
          </cell>
          <cell r="C918">
            <v>108</v>
          </cell>
          <cell r="D918" t="str">
            <v>民生創新學院</v>
          </cell>
          <cell r="E918" t="str">
            <v>食科系</v>
          </cell>
          <cell r="F918" t="str">
            <v>林聖敦</v>
          </cell>
          <cell r="H918" t="str">
            <v>產學合作研究計畫</v>
          </cell>
          <cell r="I918" t="str">
            <v>吾酶土生物科技股份有限公司</v>
          </cell>
          <cell r="K918" t="str">
            <v>類除蟲菊類與類尼古丁類之農藥殘留快篩初步試驗</v>
          </cell>
          <cell r="L918">
            <v>200000</v>
          </cell>
          <cell r="M918">
            <v>200000</v>
          </cell>
          <cell r="N918" t="str">
            <v>109/06/01</v>
          </cell>
          <cell r="O918" t="str">
            <v>110/05/31</v>
          </cell>
          <cell r="P918">
            <v>20000</v>
          </cell>
        </row>
        <row r="919">
          <cell r="A919" t="str">
            <v>HK108-128</v>
          </cell>
          <cell r="B919">
            <v>109</v>
          </cell>
          <cell r="C919">
            <v>108</v>
          </cell>
          <cell r="D919" t="str">
            <v>民生創新學院</v>
          </cell>
          <cell r="E919" t="str">
            <v>美髮系</v>
          </cell>
          <cell r="F919" t="str">
            <v>呂佩芸</v>
          </cell>
          <cell r="H919" t="str">
            <v>產學合作研究計畫</v>
          </cell>
          <cell r="I919" t="str">
            <v>首席國際髮品有限公司</v>
          </cell>
          <cell r="K919" t="str">
            <v>明星設計師養成訓練</v>
          </cell>
          <cell r="L919">
            <v>100000</v>
          </cell>
          <cell r="M919">
            <v>100000</v>
          </cell>
          <cell r="N919" t="str">
            <v>109/04/01</v>
          </cell>
          <cell r="O919" t="str">
            <v>109/12/31</v>
          </cell>
          <cell r="P919">
            <v>10000</v>
          </cell>
        </row>
        <row r="920">
          <cell r="A920" t="str">
            <v>HK108-129</v>
          </cell>
          <cell r="B920">
            <v>109</v>
          </cell>
          <cell r="C920">
            <v>108</v>
          </cell>
          <cell r="D920" t="str">
            <v>民生創新學院</v>
          </cell>
          <cell r="E920" t="str">
            <v>食科系</v>
          </cell>
          <cell r="F920" t="str">
            <v>林麗雲</v>
          </cell>
          <cell r="G920" t="str">
            <v>王惠娥、王俊勝</v>
          </cell>
          <cell r="H920" t="str">
            <v>產學合作研究計畫</v>
          </cell>
          <cell r="I920" t="str">
            <v>沃農士食品股份有限公司</v>
          </cell>
          <cell r="K920" t="str">
            <v>產品安全與品質穩定研究</v>
          </cell>
          <cell r="L920">
            <v>200000</v>
          </cell>
          <cell r="M920">
            <v>200000</v>
          </cell>
          <cell r="N920" t="str">
            <v>109/05/01</v>
          </cell>
          <cell r="O920" t="str">
            <v>109/12/31</v>
          </cell>
          <cell r="P920">
            <v>20000</v>
          </cell>
        </row>
        <row r="921">
          <cell r="A921" t="str">
            <v>HK108-130</v>
          </cell>
          <cell r="B921">
            <v>109</v>
          </cell>
          <cell r="C921">
            <v>108</v>
          </cell>
          <cell r="D921" t="str">
            <v>民生創新學院</v>
          </cell>
          <cell r="E921" t="str">
            <v>食科系</v>
          </cell>
          <cell r="F921" t="str">
            <v>林建谷</v>
          </cell>
          <cell r="H921" t="str">
            <v>產學合作研究計畫</v>
          </cell>
          <cell r="I921" t="str">
            <v>佳愛餐盒食品廠</v>
          </cell>
          <cell r="K921" t="str">
            <v>109-110年度團膳食材衛生品質監測計畫</v>
          </cell>
          <cell r="L921">
            <v>100000</v>
          </cell>
          <cell r="M921">
            <v>100000</v>
          </cell>
          <cell r="N921" t="str">
            <v>109/04/20</v>
          </cell>
          <cell r="O921" t="str">
            <v>110/12/31</v>
          </cell>
          <cell r="P921">
            <v>10000</v>
          </cell>
        </row>
        <row r="922">
          <cell r="A922" t="str">
            <v>HK108-131</v>
          </cell>
          <cell r="B922">
            <v>109</v>
          </cell>
          <cell r="C922">
            <v>108</v>
          </cell>
          <cell r="D922" t="str">
            <v>智慧科技學院</v>
          </cell>
          <cell r="E922" t="str">
            <v>環安系</v>
          </cell>
          <cell r="F922" t="str">
            <v>范煥榮</v>
          </cell>
          <cell r="H922" t="str">
            <v>產學合作研究計畫</v>
          </cell>
          <cell r="I922" t="str">
            <v>雄藝環境科技有限公司</v>
          </cell>
          <cell r="K922" t="str">
            <v>南部綜合工業廢棄物之熱值研究</v>
          </cell>
          <cell r="L922">
            <v>37800</v>
          </cell>
          <cell r="M922">
            <v>37800</v>
          </cell>
          <cell r="N922" t="str">
            <v>109/05/05</v>
          </cell>
          <cell r="O922" t="str">
            <v>110/12/31</v>
          </cell>
          <cell r="P922">
            <v>3780</v>
          </cell>
        </row>
        <row r="923">
          <cell r="A923" t="str">
            <v>HK108-132</v>
          </cell>
          <cell r="B923">
            <v>109</v>
          </cell>
          <cell r="C923">
            <v>108</v>
          </cell>
          <cell r="D923" t="str">
            <v>護理學院</v>
          </cell>
          <cell r="E923" t="str">
            <v>護理系</v>
          </cell>
          <cell r="F923" t="str">
            <v>陳淑麗</v>
          </cell>
          <cell r="H923" t="str">
            <v>產學合作研究計畫</v>
          </cell>
          <cell r="I923" t="str">
            <v>新文京開發出版股份有限公司</v>
          </cell>
          <cell r="K923" t="str">
            <v>專業護理應用英語書籍撰寫</v>
          </cell>
          <cell r="L923">
            <v>50000</v>
          </cell>
          <cell r="M923">
            <v>50000</v>
          </cell>
          <cell r="N923" t="str">
            <v>109/05/15</v>
          </cell>
          <cell r="O923" t="str">
            <v>109/06/20</v>
          </cell>
          <cell r="P923">
            <v>5000</v>
          </cell>
        </row>
        <row r="924">
          <cell r="A924" t="str">
            <v>HK108-133</v>
          </cell>
          <cell r="B924">
            <v>109</v>
          </cell>
          <cell r="C924">
            <v>108</v>
          </cell>
          <cell r="D924" t="str">
            <v>民生創新學院</v>
          </cell>
          <cell r="E924" t="str">
            <v>妝品系</v>
          </cell>
          <cell r="F924" t="str">
            <v>易光輝</v>
          </cell>
          <cell r="G924" t="str">
            <v>王曉芬</v>
          </cell>
          <cell r="H924" t="str">
            <v>產學合作研究計畫</v>
          </cell>
          <cell r="I924" t="str">
            <v>盛德竹科技股份有限公司</v>
          </cell>
          <cell r="K924" t="str">
            <v>以GC/MS檢測檜木精油成分之研究及安全報告製作</v>
          </cell>
          <cell r="L924">
            <v>12200</v>
          </cell>
          <cell r="M924">
            <v>12200</v>
          </cell>
          <cell r="N924" t="str">
            <v>109/05/05</v>
          </cell>
          <cell r="O924" t="str">
            <v>109/12/04</v>
          </cell>
          <cell r="P924">
            <v>1220</v>
          </cell>
        </row>
        <row r="925">
          <cell r="A925" t="str">
            <v>HK108-134</v>
          </cell>
          <cell r="B925">
            <v>109</v>
          </cell>
          <cell r="C925">
            <v>108</v>
          </cell>
          <cell r="D925" t="str">
            <v>民生創新學院</v>
          </cell>
          <cell r="E925" t="str">
            <v>妝品系</v>
          </cell>
          <cell r="F925" t="str">
            <v>詹錦豐</v>
          </cell>
          <cell r="H925" t="str">
            <v>產學合作研究計畫</v>
          </cell>
          <cell r="I925" t="str">
            <v>集創立科技有限公司</v>
          </cell>
          <cell r="K925" t="str">
            <v>NION BEAUTY-OPUS Hand Scrubber洗手刷的清潔微生物效果評估</v>
          </cell>
          <cell r="L925">
            <v>70000</v>
          </cell>
          <cell r="M925">
            <v>70000</v>
          </cell>
          <cell r="N925" t="str">
            <v>109/05/15</v>
          </cell>
          <cell r="O925" t="str">
            <v>109/07/30</v>
          </cell>
          <cell r="P925">
            <v>7000</v>
          </cell>
        </row>
        <row r="926">
          <cell r="A926" t="str">
            <v>HK108-135</v>
          </cell>
          <cell r="B926">
            <v>109</v>
          </cell>
          <cell r="C926">
            <v>108</v>
          </cell>
          <cell r="D926" t="str">
            <v>民生創新學院</v>
          </cell>
          <cell r="E926" t="str">
            <v>妝品系</v>
          </cell>
          <cell r="F926" t="str">
            <v>張聰民</v>
          </cell>
          <cell r="H926" t="str">
            <v>產學合作研究計畫</v>
          </cell>
          <cell r="I926" t="str">
            <v>汶紳美業有限公司</v>
          </cell>
          <cell r="K926" t="str">
            <v>深呼吸洗卸凝露(Deep Breath &amp; Cleansing Gel)與淼淼流金霜(The Tighten Serum)皮膚保養功效評估計畫</v>
          </cell>
          <cell r="L926">
            <v>300000</v>
          </cell>
          <cell r="M926">
            <v>300000</v>
          </cell>
          <cell r="N926" t="str">
            <v>109/06/01</v>
          </cell>
          <cell r="O926" t="str">
            <v>110/01/01</v>
          </cell>
          <cell r="P926">
            <v>30000</v>
          </cell>
        </row>
        <row r="927">
          <cell r="A927" t="str">
            <v>HK108-136</v>
          </cell>
          <cell r="B927">
            <v>109</v>
          </cell>
          <cell r="C927">
            <v>108</v>
          </cell>
          <cell r="D927" t="str">
            <v>護理學院</v>
          </cell>
          <cell r="E927" t="str">
            <v>護理系</v>
          </cell>
          <cell r="F927" t="str">
            <v>邱艶芬</v>
          </cell>
          <cell r="H927" t="str">
            <v>產學合作研究計畫</v>
          </cell>
          <cell r="I927" t="str">
            <v>太平洋醫材股份有限公司</v>
          </cell>
          <cell r="K927" t="str">
            <v>研發矽膠塑膠材質之醫護照顧用品</v>
          </cell>
          <cell r="L927">
            <v>50000</v>
          </cell>
          <cell r="M927">
            <v>50000</v>
          </cell>
          <cell r="N927" t="str">
            <v>109/07/01</v>
          </cell>
          <cell r="O927" t="str">
            <v>110/01/31</v>
          </cell>
          <cell r="P927">
            <v>5000</v>
          </cell>
        </row>
        <row r="928">
          <cell r="A928" t="str">
            <v>HK108-137</v>
          </cell>
          <cell r="B928">
            <v>109</v>
          </cell>
          <cell r="C928">
            <v>108</v>
          </cell>
          <cell r="D928" t="str">
            <v>智慧科技學院</v>
          </cell>
          <cell r="E928" t="str">
            <v>環安系</v>
          </cell>
          <cell r="F928" t="str">
            <v>王俊欽</v>
          </cell>
          <cell r="H928" t="str">
            <v>產學合作研究計畫</v>
          </cell>
          <cell r="I928" t="str">
            <v>以西科技股份有限公司</v>
          </cell>
          <cell r="K928" t="str">
            <v>動力式生物氣膠過濾器濾除試驗</v>
          </cell>
          <cell r="L928">
            <v>28000</v>
          </cell>
          <cell r="M928">
            <v>28000</v>
          </cell>
          <cell r="N928" t="str">
            <v>109/06/01</v>
          </cell>
          <cell r="O928" t="str">
            <v>109/10/31</v>
          </cell>
          <cell r="P928">
            <v>2800</v>
          </cell>
        </row>
        <row r="929">
          <cell r="A929" t="str">
            <v>HK108-138</v>
          </cell>
          <cell r="B929">
            <v>109</v>
          </cell>
          <cell r="C929">
            <v>108</v>
          </cell>
          <cell r="D929" t="str">
            <v>民生創新學院</v>
          </cell>
          <cell r="E929" t="str">
            <v>食科系</v>
          </cell>
          <cell r="F929" t="str">
            <v>林建谷</v>
          </cell>
          <cell r="H929" t="str">
            <v>產學合作研究計畫</v>
          </cell>
          <cell r="I929" t="str">
            <v>吉米食品有限公司</v>
          </cell>
          <cell r="K929" t="str">
            <v>109-110年度團膳餐食與食材衛生品質監測計畫</v>
          </cell>
          <cell r="L929">
            <v>150000</v>
          </cell>
          <cell r="M929">
            <v>150000</v>
          </cell>
          <cell r="N929" t="str">
            <v>109/05/10</v>
          </cell>
          <cell r="O929" t="str">
            <v>110/12/31</v>
          </cell>
          <cell r="P929">
            <v>15000</v>
          </cell>
        </row>
        <row r="930">
          <cell r="A930" t="str">
            <v>HK108-139</v>
          </cell>
          <cell r="B930">
            <v>109</v>
          </cell>
          <cell r="C930">
            <v>108</v>
          </cell>
          <cell r="D930" t="str">
            <v>醫療健康學院</v>
          </cell>
          <cell r="E930" t="str">
            <v>營養系</v>
          </cell>
          <cell r="F930" t="str">
            <v>王瑞蓮</v>
          </cell>
          <cell r="G930" t="str">
            <v>陳俊曄</v>
          </cell>
          <cell r="H930" t="str">
            <v>產學合作研究計畫</v>
          </cell>
          <cell r="I930" t="str">
            <v>松林食品工廠</v>
          </cell>
          <cell r="K930" t="str">
            <v>團膳製品之品質分析(III)</v>
          </cell>
          <cell r="L930">
            <v>100000</v>
          </cell>
          <cell r="M930">
            <v>100000</v>
          </cell>
          <cell r="N930" t="str">
            <v>109/06/01</v>
          </cell>
          <cell r="O930" t="str">
            <v>111/05/31</v>
          </cell>
          <cell r="P930">
            <v>10000</v>
          </cell>
        </row>
        <row r="931">
          <cell r="A931" t="str">
            <v>HK108-140</v>
          </cell>
          <cell r="B931">
            <v>109</v>
          </cell>
          <cell r="C931">
            <v>108</v>
          </cell>
          <cell r="D931" t="str">
            <v>民生創新學院</v>
          </cell>
          <cell r="E931" t="str">
            <v>餐旅系</v>
          </cell>
          <cell r="F931" t="str">
            <v>廖國智</v>
          </cell>
          <cell r="G931" t="str">
            <v>吳胤瑱</v>
          </cell>
          <cell r="H931" t="str">
            <v>產學合作研究計畫</v>
          </cell>
          <cell r="I931" t="str">
            <v>富邦人壽保險股份有限公司</v>
          </cell>
          <cell r="K931" t="str">
            <v>公益服務計畫</v>
          </cell>
          <cell r="L931">
            <v>80000</v>
          </cell>
          <cell r="M931">
            <v>80000</v>
          </cell>
          <cell r="N931" t="str">
            <v>109/06/29</v>
          </cell>
          <cell r="O931" t="str">
            <v>110/04/30</v>
          </cell>
          <cell r="P931">
            <v>8000</v>
          </cell>
        </row>
        <row r="932">
          <cell r="A932" t="str">
            <v>HK108-141</v>
          </cell>
          <cell r="B932">
            <v>109</v>
          </cell>
          <cell r="C932">
            <v>108</v>
          </cell>
          <cell r="D932" t="str">
            <v>護理學院</v>
          </cell>
          <cell r="E932" t="str">
            <v>護理系</v>
          </cell>
          <cell r="F932" t="str">
            <v>陳淑麗</v>
          </cell>
          <cell r="H932" t="str">
            <v>產學合作研究計畫</v>
          </cell>
          <cell r="I932" t="str">
            <v>中華醫學美容交流促進協會</v>
          </cell>
          <cell r="K932" t="str">
            <v>醫學美容數位課程產學合作計畫</v>
          </cell>
          <cell r="L932">
            <v>43000</v>
          </cell>
          <cell r="M932">
            <v>43000</v>
          </cell>
          <cell r="N932" t="str">
            <v>109/06/08</v>
          </cell>
          <cell r="O932" t="str">
            <v>109/09/30</v>
          </cell>
          <cell r="P932">
            <v>4300</v>
          </cell>
        </row>
        <row r="933">
          <cell r="A933" t="str">
            <v>HK108-142</v>
          </cell>
          <cell r="B933">
            <v>109</v>
          </cell>
          <cell r="C933">
            <v>108</v>
          </cell>
          <cell r="D933" t="str">
            <v>護理學院</v>
          </cell>
          <cell r="E933" t="str">
            <v>護理系</v>
          </cell>
          <cell r="F933" t="str">
            <v>陳淑麗</v>
          </cell>
          <cell r="H933" t="str">
            <v>產學合作研究計畫</v>
          </cell>
          <cell r="I933" t="str">
            <v>財團法人台北市邱正宏美學教育基金會</v>
          </cell>
          <cell r="K933" t="str">
            <v>醫學美容數位課程產學合作計畫</v>
          </cell>
          <cell r="L933">
            <v>30000</v>
          </cell>
          <cell r="M933">
            <v>30000</v>
          </cell>
          <cell r="N933" t="str">
            <v>109/06/08</v>
          </cell>
          <cell r="O933" t="str">
            <v>109/09/13</v>
          </cell>
          <cell r="P933">
            <v>3000</v>
          </cell>
        </row>
        <row r="934">
          <cell r="A934" t="str">
            <v>HK108-143</v>
          </cell>
          <cell r="B934">
            <v>109</v>
          </cell>
          <cell r="C934">
            <v>108</v>
          </cell>
          <cell r="D934" t="str">
            <v>醫療健康學院</v>
          </cell>
          <cell r="E934" t="str">
            <v>生科系</v>
          </cell>
          <cell r="F934" t="str">
            <v>程淑慧</v>
          </cell>
          <cell r="H934" t="str">
            <v>產學合作研究計畫</v>
          </cell>
          <cell r="I934" t="str">
            <v>鼎赫生物科技股份有限公司</v>
          </cell>
          <cell r="K934" t="str">
            <v>篩選與評估對肺癌細胞抗藥株具有敏感作用之植物新藥</v>
          </cell>
          <cell r="L934">
            <v>500000</v>
          </cell>
          <cell r="M934">
            <v>500000</v>
          </cell>
          <cell r="N934" t="str">
            <v>109/07/01</v>
          </cell>
          <cell r="O934" t="str">
            <v>110/06/30</v>
          </cell>
          <cell r="P934">
            <v>50000</v>
          </cell>
        </row>
        <row r="935">
          <cell r="A935" t="str">
            <v>HK108-144</v>
          </cell>
          <cell r="B935">
            <v>109</v>
          </cell>
          <cell r="C935">
            <v>108</v>
          </cell>
          <cell r="D935" t="str">
            <v>智慧科技學院</v>
          </cell>
          <cell r="E935" t="str">
            <v>醫工系</v>
          </cell>
          <cell r="F935" t="str">
            <v>鮑建國</v>
          </cell>
          <cell r="H935" t="str">
            <v>產學合作研究計畫</v>
          </cell>
          <cell r="I935" t="str">
            <v>綠乒乓能源科技產業有限公司</v>
          </cell>
          <cell r="K935" t="str">
            <v>使用高功能礦石粉對於體表微循環血流的影響</v>
          </cell>
          <cell r="L935">
            <v>9000</v>
          </cell>
          <cell r="M935">
            <v>9000</v>
          </cell>
          <cell r="N935" t="str">
            <v>109/07/01</v>
          </cell>
          <cell r="O935" t="str">
            <v>109/12/31</v>
          </cell>
          <cell r="P935">
            <v>900</v>
          </cell>
        </row>
        <row r="936">
          <cell r="A936" t="str">
            <v>HK108-145</v>
          </cell>
          <cell r="B936">
            <v>109</v>
          </cell>
          <cell r="C936">
            <v>108</v>
          </cell>
          <cell r="D936" t="str">
            <v>醫療健康學院</v>
          </cell>
          <cell r="E936" t="str">
            <v>老福系</v>
          </cell>
          <cell r="F936" t="str">
            <v>胡庭禎</v>
          </cell>
          <cell r="G936" t="str">
            <v>蔡尚甫</v>
          </cell>
          <cell r="H936" t="str">
            <v>產學合作研究計畫</v>
          </cell>
          <cell r="I936" t="str">
            <v>創照管理諮詢(上海)有限公司</v>
          </cell>
          <cell r="K936" t="str">
            <v>養老培訓視頻教材製作</v>
          </cell>
          <cell r="L936">
            <v>500000</v>
          </cell>
          <cell r="M936">
            <v>500000</v>
          </cell>
          <cell r="N936" t="str">
            <v>109/06/16</v>
          </cell>
          <cell r="O936" t="str">
            <v>109/12/15</v>
          </cell>
          <cell r="P936">
            <v>150000</v>
          </cell>
        </row>
        <row r="937">
          <cell r="A937" t="str">
            <v>HK108-146</v>
          </cell>
          <cell r="B937">
            <v>109</v>
          </cell>
          <cell r="C937">
            <v>108</v>
          </cell>
          <cell r="D937" t="str">
            <v>民生創新學院</v>
          </cell>
          <cell r="E937" t="str">
            <v>文創系</v>
          </cell>
          <cell r="F937" t="str">
            <v>涂卉</v>
          </cell>
          <cell r="H937" t="str">
            <v>產學合作研究計畫</v>
          </cell>
          <cell r="I937" t="str">
            <v>高碲設計傳播有限公司</v>
          </cell>
          <cell r="K937" t="str">
            <v>美荔台中農產走秀設計</v>
          </cell>
          <cell r="L937">
            <v>20000</v>
          </cell>
          <cell r="M937">
            <v>20000</v>
          </cell>
          <cell r="N937" t="str">
            <v>109/06/15</v>
          </cell>
          <cell r="O937" t="str">
            <v>109/07/30</v>
          </cell>
          <cell r="P937">
            <v>2000</v>
          </cell>
        </row>
        <row r="938">
          <cell r="A938" t="str">
            <v>HK108-147</v>
          </cell>
          <cell r="B938">
            <v>109</v>
          </cell>
          <cell r="C938">
            <v>108</v>
          </cell>
          <cell r="D938" t="str">
            <v>民生創新學院</v>
          </cell>
          <cell r="E938" t="str">
            <v>運休系</v>
          </cell>
          <cell r="F938" t="str">
            <v>劉進枰</v>
          </cell>
          <cell r="G938" t="str">
            <v>張嚴仁、林千源、王怡菁、王忠茂、蘇信坤、陳珍妮、游原龍</v>
          </cell>
          <cell r="H938" t="str">
            <v>產學合作研究計畫</v>
          </cell>
          <cell r="I938" t="str">
            <v>財團法人台中市蒙特梭利教育基金會</v>
          </cell>
          <cell r="K938" t="str">
            <v>2020年暑期兒童足球社團</v>
          </cell>
          <cell r="L938">
            <v>20000</v>
          </cell>
          <cell r="M938">
            <v>20000</v>
          </cell>
          <cell r="N938" t="str">
            <v>109/07/15</v>
          </cell>
          <cell r="O938" t="str">
            <v>109/09/30</v>
          </cell>
          <cell r="P938">
            <v>2000</v>
          </cell>
        </row>
        <row r="939">
          <cell r="A939" t="str">
            <v>HK108-148</v>
          </cell>
          <cell r="B939">
            <v>109</v>
          </cell>
          <cell r="C939">
            <v>108</v>
          </cell>
          <cell r="D939" t="str">
            <v>智慧科技學院</v>
          </cell>
          <cell r="E939" t="str">
            <v>環安系</v>
          </cell>
          <cell r="F939" t="str">
            <v>范煥榮</v>
          </cell>
          <cell r="H939" t="str">
            <v>產學合作研究計畫</v>
          </cell>
          <cell r="I939" t="str">
            <v>京丞資源國際有限公司</v>
          </cell>
          <cell r="K939" t="str">
            <v>109年彰化縣垃圾採樣計畫</v>
          </cell>
          <cell r="L939">
            <v>700000</v>
          </cell>
          <cell r="M939">
            <v>700000</v>
          </cell>
          <cell r="N939" t="str">
            <v>109/07/10</v>
          </cell>
          <cell r="O939" t="str">
            <v>110/12/31</v>
          </cell>
          <cell r="P939">
            <v>70000</v>
          </cell>
        </row>
        <row r="940">
          <cell r="A940" t="str">
            <v>HK108-149</v>
          </cell>
          <cell r="B940">
            <v>109</v>
          </cell>
          <cell r="C940">
            <v>108</v>
          </cell>
          <cell r="D940" t="str">
            <v>民生創新學院</v>
          </cell>
          <cell r="E940" t="str">
            <v>幼保系</v>
          </cell>
          <cell r="F940" t="str">
            <v>邱華慧</v>
          </cell>
          <cell r="H940" t="str">
            <v>產學合作研究計畫</v>
          </cell>
          <cell r="I940" t="str">
            <v>臺中市私立大都會逢甲幼兒園</v>
          </cell>
          <cell r="K940" t="str">
            <v>109年暑期教保人才培育計畫-大都會逢甲校</v>
          </cell>
          <cell r="L940">
            <v>246358</v>
          </cell>
          <cell r="M940">
            <v>246358</v>
          </cell>
          <cell r="N940" t="str">
            <v>109/07/13</v>
          </cell>
          <cell r="O940" t="str">
            <v>109/09/30</v>
          </cell>
          <cell r="P940">
            <v>24636</v>
          </cell>
        </row>
        <row r="941">
          <cell r="A941" t="str">
            <v>HK108-150</v>
          </cell>
          <cell r="B941">
            <v>109</v>
          </cell>
          <cell r="C941">
            <v>108</v>
          </cell>
          <cell r="D941" t="str">
            <v>民生創新學院</v>
          </cell>
          <cell r="E941" t="str">
            <v>幼保系</v>
          </cell>
          <cell r="F941" t="str">
            <v>邱華慧</v>
          </cell>
          <cell r="H941" t="str">
            <v>產學合作研究計畫</v>
          </cell>
          <cell r="I941" t="str">
            <v>臺中市私立大都會幼兒園</v>
          </cell>
          <cell r="K941" t="str">
            <v>109年暑期教保人才培育計畫-大都會歌劇院校</v>
          </cell>
          <cell r="L941">
            <v>164077</v>
          </cell>
          <cell r="M941">
            <v>164077</v>
          </cell>
          <cell r="N941" t="str">
            <v>109/07/20</v>
          </cell>
          <cell r="O941" t="str">
            <v>109/09/30</v>
          </cell>
          <cell r="P941">
            <v>16408</v>
          </cell>
        </row>
        <row r="942">
          <cell r="A942" t="str">
            <v>HK108-151</v>
          </cell>
          <cell r="B942">
            <v>109</v>
          </cell>
          <cell r="C942">
            <v>108</v>
          </cell>
          <cell r="D942" t="str">
            <v>民生創新學院</v>
          </cell>
          <cell r="E942" t="str">
            <v>幼保系</v>
          </cell>
          <cell r="F942" t="str">
            <v>邱華慧</v>
          </cell>
          <cell r="H942" t="str">
            <v>產學合作研究計畫</v>
          </cell>
          <cell r="I942" t="str">
            <v>臺中市私立大都會福和幼兒園</v>
          </cell>
          <cell r="K942" t="str">
            <v>109年暑期教保人才培育計畫-大都會福和校</v>
          </cell>
          <cell r="L942">
            <v>143380</v>
          </cell>
          <cell r="M942">
            <v>143380</v>
          </cell>
          <cell r="N942" t="str">
            <v>109/07/20</v>
          </cell>
          <cell r="O942" t="str">
            <v>109/09/30</v>
          </cell>
          <cell r="P942">
            <v>14338</v>
          </cell>
        </row>
        <row r="943">
          <cell r="A943" t="str">
            <v>HK108-152</v>
          </cell>
          <cell r="B943">
            <v>109</v>
          </cell>
          <cell r="C943">
            <v>108</v>
          </cell>
          <cell r="D943" t="str">
            <v>民生創新學院</v>
          </cell>
          <cell r="E943" t="str">
            <v>幼保系</v>
          </cell>
          <cell r="F943" t="str">
            <v>廖瑞琳</v>
          </cell>
          <cell r="H943" t="str">
            <v>產學合作研究計畫</v>
          </cell>
          <cell r="I943" t="str">
            <v>彰化縣私立經典幼兒園</v>
          </cell>
          <cell r="K943" t="str">
            <v>人才培育產學合作計畫</v>
          </cell>
          <cell r="L943">
            <v>435552</v>
          </cell>
          <cell r="M943">
            <v>435552</v>
          </cell>
          <cell r="N943" t="str">
            <v>109/07/27</v>
          </cell>
          <cell r="O943" t="str">
            <v>110/06/30</v>
          </cell>
          <cell r="P943">
            <v>43555</v>
          </cell>
        </row>
        <row r="944">
          <cell r="A944" t="str">
            <v>HK108-153</v>
          </cell>
          <cell r="B944">
            <v>109</v>
          </cell>
          <cell r="C944">
            <v>108</v>
          </cell>
          <cell r="D944" t="str">
            <v>民生創新學院</v>
          </cell>
          <cell r="E944" t="str">
            <v>妝品系</v>
          </cell>
          <cell r="F944" t="str">
            <v>易光輝</v>
          </cell>
          <cell r="G944" t="str">
            <v>王曉芬</v>
          </cell>
          <cell r="H944" t="str">
            <v>產學合作研究計畫</v>
          </cell>
          <cell r="I944" t="str">
            <v>古今人文事業股份有限公司</v>
          </cell>
          <cell r="K944" t="str">
            <v>以GC/MS檢測茉莉、檀香、橙花精油成分之研究</v>
          </cell>
          <cell r="L944">
            <v>27600</v>
          </cell>
          <cell r="M944">
            <v>27600</v>
          </cell>
          <cell r="N944" t="str">
            <v>109/07/14</v>
          </cell>
          <cell r="O944" t="str">
            <v>109/12/13</v>
          </cell>
          <cell r="P944">
            <v>2760</v>
          </cell>
        </row>
        <row r="945">
          <cell r="A945" t="str">
            <v>HK108-154</v>
          </cell>
          <cell r="B945">
            <v>109</v>
          </cell>
          <cell r="C945">
            <v>108</v>
          </cell>
          <cell r="D945" t="str">
            <v>民生創新學院</v>
          </cell>
          <cell r="E945" t="str">
            <v>妝品系</v>
          </cell>
          <cell r="F945" t="str">
            <v>易光輝</v>
          </cell>
          <cell r="G945" t="str">
            <v>王曉芬</v>
          </cell>
          <cell r="H945" t="str">
            <v>產學合作研究計畫</v>
          </cell>
          <cell r="I945" t="str">
            <v>古今人文事業股份有限公司</v>
          </cell>
          <cell r="K945" t="str">
            <v>以GC/MS檢測4支複方精油成分之研究</v>
          </cell>
          <cell r="L945">
            <v>36800</v>
          </cell>
          <cell r="M945">
            <v>36800</v>
          </cell>
          <cell r="N945" t="str">
            <v>109/07/14</v>
          </cell>
          <cell r="O945" t="str">
            <v>109/12/13</v>
          </cell>
          <cell r="P945">
            <v>3680</v>
          </cell>
        </row>
        <row r="946">
          <cell r="A946" t="str">
            <v>HK108-155</v>
          </cell>
          <cell r="B946">
            <v>109</v>
          </cell>
          <cell r="C946">
            <v>108</v>
          </cell>
          <cell r="D946" t="str">
            <v>智慧科技學院</v>
          </cell>
          <cell r="E946" t="str">
            <v>環安系</v>
          </cell>
          <cell r="F946" t="str">
            <v>溫志中</v>
          </cell>
          <cell r="H946" t="str">
            <v>產學合作研究計畫</v>
          </cell>
          <cell r="I946" t="str">
            <v>巨廷工程顧問股份有限公司</v>
          </cell>
          <cell r="K946" t="str">
            <v>109年度台中海堤急要段水利建造物結構安全檢測計畫-海堤堤頂高評估分析工作</v>
          </cell>
          <cell r="L946">
            <v>150000</v>
          </cell>
          <cell r="M946">
            <v>150000</v>
          </cell>
          <cell r="N946" t="str">
            <v>109/07/27</v>
          </cell>
          <cell r="O946" t="str">
            <v>109/12/31</v>
          </cell>
          <cell r="P946">
            <v>15000</v>
          </cell>
        </row>
        <row r="947">
          <cell r="A947" t="str">
            <v>HK108-156</v>
          </cell>
          <cell r="B947">
            <v>109</v>
          </cell>
          <cell r="C947">
            <v>108</v>
          </cell>
          <cell r="D947" t="str">
            <v>民生創新學院</v>
          </cell>
          <cell r="E947" t="str">
            <v>美髮系</v>
          </cell>
          <cell r="F947" t="str">
            <v>呂佩芸</v>
          </cell>
          <cell r="H947" t="str">
            <v>產學合作研究計畫</v>
          </cell>
          <cell r="I947" t="str">
            <v>明嘉樂國際有限公司</v>
          </cell>
          <cell r="K947" t="str">
            <v>頭皮管理專知培訓計畫</v>
          </cell>
          <cell r="L947">
            <v>50000</v>
          </cell>
          <cell r="M947">
            <v>50000</v>
          </cell>
          <cell r="N947" t="str">
            <v>109/07/01</v>
          </cell>
          <cell r="O947" t="str">
            <v>109/12/31</v>
          </cell>
          <cell r="P947">
            <v>5000</v>
          </cell>
        </row>
        <row r="948">
          <cell r="A948" t="str">
            <v>HK108-158</v>
          </cell>
          <cell r="B948">
            <v>109</v>
          </cell>
          <cell r="C948">
            <v>108</v>
          </cell>
          <cell r="D948" t="str">
            <v>民生創新學院</v>
          </cell>
          <cell r="E948" t="str">
            <v>食科系</v>
          </cell>
          <cell r="F948" t="str">
            <v>林麗雲</v>
          </cell>
          <cell r="H948" t="str">
            <v>產學合作研究計畫</v>
          </cell>
          <cell r="I948" t="str">
            <v>財團法人台灣優良農產品發展協會</v>
          </cell>
          <cell r="K948" t="str">
            <v>109年度食品工廠管理人員訓練班</v>
          </cell>
          <cell r="L948">
            <v>120000</v>
          </cell>
          <cell r="M948">
            <v>120000</v>
          </cell>
          <cell r="N948" t="str">
            <v>109/07/27</v>
          </cell>
          <cell r="O948" t="str">
            <v>109/12/01</v>
          </cell>
          <cell r="P948">
            <v>12000</v>
          </cell>
        </row>
        <row r="949">
          <cell r="A949" t="str">
            <v>HK108-159</v>
          </cell>
          <cell r="B949">
            <v>109</v>
          </cell>
          <cell r="C949">
            <v>108</v>
          </cell>
          <cell r="D949" t="str">
            <v>民生創新學院</v>
          </cell>
          <cell r="E949" t="str">
            <v>食科系</v>
          </cell>
          <cell r="F949" t="str">
            <v>林麗雲</v>
          </cell>
          <cell r="H949" t="str">
            <v>產學合作研究計畫</v>
          </cell>
          <cell r="I949" t="str">
            <v>甘醇香酒莊</v>
          </cell>
          <cell r="K949" t="str">
            <v>以在地薏仁替代進口薏仁作為甘酒之開發</v>
          </cell>
          <cell r="L949">
            <v>100000</v>
          </cell>
          <cell r="M949">
            <v>100000</v>
          </cell>
          <cell r="N949" t="str">
            <v>109/07/03</v>
          </cell>
          <cell r="O949" t="str">
            <v>110/02/28</v>
          </cell>
          <cell r="P949">
            <v>10000</v>
          </cell>
        </row>
        <row r="950">
          <cell r="A950" t="str">
            <v>HK108-160</v>
          </cell>
          <cell r="B950">
            <v>109</v>
          </cell>
          <cell r="C950">
            <v>108</v>
          </cell>
          <cell r="D950" t="str">
            <v>民生創新學院</v>
          </cell>
          <cell r="E950" t="str">
            <v>食科系</v>
          </cell>
          <cell r="F950" t="str">
            <v>林麗雲</v>
          </cell>
          <cell r="H950" t="str">
            <v>產學合作研究計畫</v>
          </cell>
          <cell r="I950" t="str">
            <v>大安甘醇股份有限公司</v>
          </cell>
          <cell r="K950" t="str">
            <v>以在地蕎麥替代進口蕎麥作為蕎麥保健釀造酒原料之研發</v>
          </cell>
          <cell r="L950">
            <v>91000</v>
          </cell>
          <cell r="M950">
            <v>91000</v>
          </cell>
          <cell r="N950" t="str">
            <v>109/07/20</v>
          </cell>
          <cell r="O950" t="str">
            <v>110/02/28</v>
          </cell>
          <cell r="P950">
            <v>9100</v>
          </cell>
        </row>
        <row r="951">
          <cell r="A951" t="str">
            <v>HK109-001</v>
          </cell>
          <cell r="B951">
            <v>109</v>
          </cell>
          <cell r="C951">
            <v>109</v>
          </cell>
          <cell r="D951" t="str">
            <v>護理學院</v>
          </cell>
          <cell r="E951" t="str">
            <v>護理系</v>
          </cell>
          <cell r="F951" t="str">
            <v>梁天麗</v>
          </cell>
          <cell r="H951" t="str">
            <v>產學合作研究計畫</v>
          </cell>
          <cell r="I951" t="str">
            <v>台灣尼奧克斯生物科技股份有限公司</v>
          </cell>
          <cell r="K951" t="str">
            <v>台灣尼奧克斯生物科技股份有限公司諮詢顧問計畫</v>
          </cell>
          <cell r="L951">
            <v>250000</v>
          </cell>
          <cell r="M951">
            <v>250000</v>
          </cell>
          <cell r="N951" t="str">
            <v>109/08/01</v>
          </cell>
          <cell r="O951" t="str">
            <v>110/07/31</v>
          </cell>
          <cell r="P951">
            <v>25000</v>
          </cell>
        </row>
        <row r="952">
          <cell r="A952" t="str">
            <v>HK109-002</v>
          </cell>
          <cell r="B952">
            <v>109</v>
          </cell>
          <cell r="C952">
            <v>109</v>
          </cell>
          <cell r="D952" t="str">
            <v>民生創新學院</v>
          </cell>
          <cell r="E952" t="str">
            <v>食科系</v>
          </cell>
          <cell r="F952" t="str">
            <v>黃至盛</v>
          </cell>
          <cell r="G952" t="str">
            <v>柯耀筆</v>
          </cell>
          <cell r="H952" t="str">
            <v>產學合作研究計畫</v>
          </cell>
          <cell r="I952" t="str">
            <v>奕品食品有限公司</v>
          </cell>
          <cell r="K952" t="str">
            <v>製程改善與分析之研究</v>
          </cell>
          <cell r="L952">
            <v>50000</v>
          </cell>
          <cell r="M952">
            <v>50000</v>
          </cell>
          <cell r="N952" t="str">
            <v>109/08/01</v>
          </cell>
          <cell r="O952" t="str">
            <v>110/12/31</v>
          </cell>
          <cell r="P952">
            <v>5000</v>
          </cell>
        </row>
        <row r="953">
          <cell r="A953" t="str">
            <v>HK109-003</v>
          </cell>
          <cell r="B953">
            <v>109</v>
          </cell>
          <cell r="C953">
            <v>109</v>
          </cell>
          <cell r="D953" t="str">
            <v>智慧科技學院</v>
          </cell>
          <cell r="E953" t="str">
            <v>資工系</v>
          </cell>
          <cell r="F953" t="str">
            <v>童建樺</v>
          </cell>
          <cell r="H953" t="str">
            <v>產學合作研究計畫</v>
          </cell>
          <cell r="I953" t="str">
            <v>特奇新科機股份有限公司及力瑪科技股份有限公司</v>
          </cell>
          <cell r="K953" t="str">
            <v>物聯網通訊傳輸技術之研究</v>
          </cell>
          <cell r="L953">
            <v>582300</v>
          </cell>
          <cell r="M953">
            <v>582300</v>
          </cell>
          <cell r="N953" t="str">
            <v>109/08/01</v>
          </cell>
          <cell r="O953" t="str">
            <v>110/07/31</v>
          </cell>
          <cell r="P953">
            <v>58230</v>
          </cell>
        </row>
        <row r="954">
          <cell r="A954" t="str">
            <v>HK109-004</v>
          </cell>
          <cell r="B954">
            <v>109</v>
          </cell>
          <cell r="C954">
            <v>109</v>
          </cell>
          <cell r="D954" t="str">
            <v>醫療健康學院</v>
          </cell>
          <cell r="E954" t="str">
            <v>營養系</v>
          </cell>
          <cell r="F954" t="str">
            <v>莊正宏</v>
          </cell>
          <cell r="G954" t="str">
            <v>林麗雲</v>
          </cell>
          <cell r="H954" t="str">
            <v>產學合作研究計畫</v>
          </cell>
          <cell r="I954" t="str">
            <v>台灣伊莎貝爾食品股份有限公司</v>
          </cell>
          <cell r="K954" t="str">
            <v>烘焙食品之營養成份評估</v>
          </cell>
          <cell r="L954">
            <v>265000</v>
          </cell>
          <cell r="M954">
            <v>265000</v>
          </cell>
          <cell r="N954" t="str">
            <v>109/08/01</v>
          </cell>
          <cell r="O954" t="str">
            <v>110/01/31</v>
          </cell>
          <cell r="P954">
            <v>26500</v>
          </cell>
        </row>
        <row r="955">
          <cell r="A955" t="str">
            <v>HK109-005</v>
          </cell>
          <cell r="B955">
            <v>109</v>
          </cell>
          <cell r="C955">
            <v>109</v>
          </cell>
          <cell r="D955" t="str">
            <v>醫療健康學院</v>
          </cell>
          <cell r="E955" t="str">
            <v>健管系</v>
          </cell>
          <cell r="F955" t="str">
            <v>吳牧臻</v>
          </cell>
          <cell r="H955" t="str">
            <v>產學合作研究計畫</v>
          </cell>
          <cell r="I955" t="str">
            <v>德康生物科技股份有限公司</v>
          </cell>
          <cell r="K955" t="str">
            <v>建構生物科技產業經營績效模式</v>
          </cell>
          <cell r="L955">
            <v>150000</v>
          </cell>
          <cell r="M955">
            <v>150000</v>
          </cell>
          <cell r="N955" t="str">
            <v>109/09/01</v>
          </cell>
          <cell r="O955" t="str">
            <v>110/08/31</v>
          </cell>
          <cell r="P955">
            <v>15000</v>
          </cell>
        </row>
        <row r="956">
          <cell r="A956" t="str">
            <v>HK109-006</v>
          </cell>
          <cell r="B956">
            <v>109</v>
          </cell>
          <cell r="C956">
            <v>109</v>
          </cell>
          <cell r="D956" t="str">
            <v>民生創新學院</v>
          </cell>
          <cell r="E956" t="str">
            <v>文創系</v>
          </cell>
          <cell r="F956" t="str">
            <v>涂卉</v>
          </cell>
          <cell r="H956" t="str">
            <v>產學合作研究計畫</v>
          </cell>
          <cell r="I956" t="str">
            <v>臺中市龍井區農會</v>
          </cell>
          <cell r="K956" t="str">
            <v>2020花現龍井-找到你的顏色環境教育推廣設計規劃案</v>
          </cell>
          <cell r="L956">
            <v>60000</v>
          </cell>
          <cell r="M956">
            <v>60000</v>
          </cell>
          <cell r="N956" t="str">
            <v>109/08/01</v>
          </cell>
          <cell r="O956" t="str">
            <v>109/10/31</v>
          </cell>
          <cell r="P956">
            <v>6000</v>
          </cell>
        </row>
        <row r="957">
          <cell r="A957" t="str">
            <v>HK109-007</v>
          </cell>
          <cell r="B957">
            <v>109</v>
          </cell>
          <cell r="C957">
            <v>109</v>
          </cell>
          <cell r="D957" t="str">
            <v>民生創新學院</v>
          </cell>
          <cell r="E957" t="str">
            <v>餐旅系</v>
          </cell>
          <cell r="F957" t="str">
            <v>葉佳山</v>
          </cell>
          <cell r="H957" t="str">
            <v>產學合作研究計畫</v>
          </cell>
          <cell r="I957" t="str">
            <v>上品閣精品旅館</v>
          </cell>
          <cell r="K957" t="str">
            <v>上品閣精品旅館新建旅館顧問專案</v>
          </cell>
          <cell r="L957">
            <v>150000</v>
          </cell>
          <cell r="M957">
            <v>150000</v>
          </cell>
          <cell r="N957" t="str">
            <v>109/08/15</v>
          </cell>
          <cell r="O957" t="str">
            <v>110/08/14</v>
          </cell>
          <cell r="P957">
            <v>15000</v>
          </cell>
        </row>
        <row r="958">
          <cell r="A958" t="str">
            <v>HK109-008</v>
          </cell>
          <cell r="B958">
            <v>109</v>
          </cell>
          <cell r="C958">
            <v>109</v>
          </cell>
          <cell r="D958" t="str">
            <v>民生創新學院</v>
          </cell>
          <cell r="E958" t="str">
            <v>餐旅系</v>
          </cell>
          <cell r="F958" t="str">
            <v>鄭錦慶</v>
          </cell>
          <cell r="G958" t="str">
            <v>吳胤瑱、莊文隆、張祐銘</v>
          </cell>
          <cell r="H958" t="str">
            <v>產學合作研究計畫</v>
          </cell>
          <cell r="I958" t="str">
            <v>財團法人環境資源研究發展基金會</v>
          </cell>
          <cell r="K958" t="str">
            <v>2020年「新星相惜」惜食夏令營</v>
          </cell>
          <cell r="L958">
            <v>300000</v>
          </cell>
          <cell r="M958">
            <v>300000</v>
          </cell>
          <cell r="N958" t="str">
            <v>109/08/01</v>
          </cell>
          <cell r="O958" t="str">
            <v>109/11/30</v>
          </cell>
          <cell r="P958">
            <v>30000</v>
          </cell>
        </row>
        <row r="959">
          <cell r="A959" t="str">
            <v>HK109-009</v>
          </cell>
          <cell r="B959">
            <v>109</v>
          </cell>
          <cell r="C959">
            <v>109</v>
          </cell>
          <cell r="D959" t="str">
            <v>智慧科技學院</v>
          </cell>
          <cell r="E959" t="str">
            <v>環安系</v>
          </cell>
          <cell r="F959" t="str">
            <v>周偉龍</v>
          </cell>
          <cell r="H959" t="str">
            <v>產學合作研究計畫</v>
          </cell>
          <cell r="I959" t="str">
            <v>德昌營造股份有限公司</v>
          </cell>
          <cell r="K959" t="str">
            <v>營造業職業安全衛生人才培育及教育訓練計畫第一期</v>
          </cell>
          <cell r="L959">
            <v>300000</v>
          </cell>
          <cell r="M959">
            <v>300000</v>
          </cell>
          <cell r="N959" t="str">
            <v>109/09/01</v>
          </cell>
          <cell r="O959" t="str">
            <v>110/08/31</v>
          </cell>
          <cell r="P959">
            <v>30000</v>
          </cell>
        </row>
        <row r="960">
          <cell r="A960" t="str">
            <v>HK109-010</v>
          </cell>
          <cell r="B960">
            <v>109</v>
          </cell>
          <cell r="C960">
            <v>109</v>
          </cell>
          <cell r="D960" t="str">
            <v>民生創新學院</v>
          </cell>
          <cell r="E960" t="str">
            <v>餐旅系</v>
          </cell>
          <cell r="F960" t="str">
            <v>吳胤瑱</v>
          </cell>
          <cell r="G960" t="str">
            <v>廖國智</v>
          </cell>
          <cell r="H960" t="str">
            <v>產學合作研究計畫</v>
          </cell>
          <cell r="I960" t="str">
            <v>開元食品工業股份有限公司</v>
          </cell>
          <cell r="K960" t="str">
            <v>食材運用與菜單研發</v>
          </cell>
          <cell r="L960">
            <v>100000</v>
          </cell>
          <cell r="M960">
            <v>100000</v>
          </cell>
          <cell r="N960" t="str">
            <v>109/09/01</v>
          </cell>
          <cell r="O960" t="str">
            <v>110/03/31</v>
          </cell>
          <cell r="P960">
            <v>10000</v>
          </cell>
        </row>
        <row r="961">
          <cell r="A961" t="str">
            <v>HK109-011</v>
          </cell>
          <cell r="B961">
            <v>109</v>
          </cell>
          <cell r="C961">
            <v>109</v>
          </cell>
          <cell r="D961" t="str">
            <v>民生創新學院</v>
          </cell>
          <cell r="E961" t="str">
            <v>妝品系</v>
          </cell>
          <cell r="F961" t="str">
            <v>許慈芳</v>
          </cell>
          <cell r="G961" t="str">
            <v>劉美鈴</v>
          </cell>
          <cell r="H961" t="str">
            <v>產學合作研究計畫</v>
          </cell>
          <cell r="I961" t="str">
            <v>亮宇生物科技股份有限公司</v>
          </cell>
          <cell r="K961" t="str">
            <v>得生滅痛水性藥膠布人體貼膚安全性試驗</v>
          </cell>
          <cell r="L961">
            <v>180000</v>
          </cell>
          <cell r="M961">
            <v>180000</v>
          </cell>
          <cell r="N961" t="str">
            <v>109/08/01</v>
          </cell>
          <cell r="O961" t="str">
            <v>111/09/01</v>
          </cell>
          <cell r="P961">
            <v>60000</v>
          </cell>
        </row>
        <row r="962">
          <cell r="A962" t="str">
            <v>HK109-012</v>
          </cell>
          <cell r="B962">
            <v>109</v>
          </cell>
          <cell r="C962">
            <v>109</v>
          </cell>
          <cell r="D962" t="str">
            <v>民生創新學院</v>
          </cell>
          <cell r="E962" t="str">
            <v>餐旅系</v>
          </cell>
          <cell r="F962" t="str">
            <v>張祐銘</v>
          </cell>
          <cell r="G962" t="str">
            <v>莊文隆</v>
          </cell>
          <cell r="H962" t="str">
            <v>產學合作研究計畫</v>
          </cell>
          <cell r="I962" t="str">
            <v>財團法人環境資源研究發展基金會</v>
          </cell>
          <cell r="K962" t="str">
            <v>2020年惜食種子培育計畫</v>
          </cell>
          <cell r="L962">
            <v>150000</v>
          </cell>
          <cell r="M962">
            <v>150000</v>
          </cell>
          <cell r="N962" t="str">
            <v>109/08/01</v>
          </cell>
          <cell r="O962" t="str">
            <v>109/12/31</v>
          </cell>
          <cell r="P962">
            <v>15000</v>
          </cell>
        </row>
        <row r="963">
          <cell r="A963" t="str">
            <v>HK109-013</v>
          </cell>
          <cell r="B963">
            <v>109</v>
          </cell>
          <cell r="C963">
            <v>109</v>
          </cell>
          <cell r="D963" t="str">
            <v>民生創新學院</v>
          </cell>
          <cell r="E963" t="str">
            <v>食科系</v>
          </cell>
          <cell r="F963" t="str">
            <v>林麗雲</v>
          </cell>
          <cell r="G963" t="str">
            <v>莊正宏、林聖敦</v>
          </cell>
          <cell r="H963" t="str">
            <v>產學合作研究計畫</v>
          </cell>
          <cell r="I963" t="str">
            <v>吉康食品股份有限公司</v>
          </cell>
          <cell r="K963" t="str">
            <v>豌豆蛋白粉及其飲料開發研究</v>
          </cell>
          <cell r="L963">
            <v>385000</v>
          </cell>
          <cell r="M963">
            <v>385000</v>
          </cell>
          <cell r="N963" t="str">
            <v>109/08/15</v>
          </cell>
          <cell r="O963" t="str">
            <v>110/06/30</v>
          </cell>
          <cell r="P963">
            <v>38500</v>
          </cell>
        </row>
        <row r="964">
          <cell r="A964" t="str">
            <v>HK109-014</v>
          </cell>
          <cell r="B964">
            <v>109</v>
          </cell>
          <cell r="C964">
            <v>109</v>
          </cell>
          <cell r="D964" t="str">
            <v>民生創新學院</v>
          </cell>
          <cell r="E964" t="str">
            <v>妝品系</v>
          </cell>
          <cell r="F964" t="str">
            <v>易光輝</v>
          </cell>
          <cell r="G964" t="str">
            <v>王曉芬</v>
          </cell>
          <cell r="H964" t="str">
            <v>產學合作研究計畫</v>
          </cell>
          <cell r="I964" t="str">
            <v>古今人文事業股份有限公司</v>
          </cell>
          <cell r="K964" t="str">
            <v>以GC/MS檢測5支精油成分之研究</v>
          </cell>
          <cell r="L964">
            <v>46000</v>
          </cell>
          <cell r="M964">
            <v>46000</v>
          </cell>
          <cell r="N964" t="str">
            <v>109/08/04</v>
          </cell>
          <cell r="O964" t="str">
            <v>109/12/03</v>
          </cell>
          <cell r="P964">
            <v>4600</v>
          </cell>
        </row>
        <row r="965">
          <cell r="A965" t="str">
            <v>HK109-015</v>
          </cell>
          <cell r="B965">
            <v>109</v>
          </cell>
          <cell r="C965">
            <v>109</v>
          </cell>
          <cell r="D965" t="str">
            <v>智慧科技學院</v>
          </cell>
          <cell r="E965" t="str">
            <v>環安系</v>
          </cell>
          <cell r="F965" t="str">
            <v>溫志中</v>
          </cell>
          <cell r="H965" t="str">
            <v>產學合作研究計畫</v>
          </cell>
          <cell r="I965" t="str">
            <v>浩海工程顧問股份有限公司</v>
          </cell>
          <cell r="K965" t="str">
            <v>洋流發電配套方案與基地港專業委託服務案-富岡漁港海域地形變遷分析</v>
          </cell>
          <cell r="L965">
            <v>300000</v>
          </cell>
          <cell r="M965">
            <v>300000</v>
          </cell>
          <cell r="N965" t="str">
            <v>109/08/11</v>
          </cell>
          <cell r="O965" t="str">
            <v>109/12/31</v>
          </cell>
          <cell r="P965">
            <v>30000</v>
          </cell>
        </row>
        <row r="966">
          <cell r="A966" t="str">
            <v>HK109-016</v>
          </cell>
          <cell r="B966">
            <v>109</v>
          </cell>
          <cell r="C966">
            <v>109</v>
          </cell>
          <cell r="D966" t="str">
            <v>智慧科技學院</v>
          </cell>
          <cell r="E966" t="str">
            <v>環安系</v>
          </cell>
          <cell r="F966" t="str">
            <v>劉惠銘</v>
          </cell>
          <cell r="G966" t="str">
            <v>陳珍妮</v>
          </cell>
          <cell r="H966" t="str">
            <v>產學合作研究計畫</v>
          </cell>
          <cell r="I966" t="str">
            <v>旭騰策進國際有限公司</v>
          </cell>
          <cell r="K966" t="str">
            <v>保健食品包材在印製過程的有機溶劑暴露之評估與改善</v>
          </cell>
          <cell r="L966">
            <v>60000</v>
          </cell>
          <cell r="M966">
            <v>60000</v>
          </cell>
          <cell r="N966" t="str">
            <v>109/08/25</v>
          </cell>
          <cell r="O966" t="str">
            <v>109/11/30</v>
          </cell>
          <cell r="P966">
            <v>9000</v>
          </cell>
        </row>
        <row r="967">
          <cell r="A967" t="str">
            <v>HK109-017</v>
          </cell>
          <cell r="B967">
            <v>109</v>
          </cell>
          <cell r="C967">
            <v>109</v>
          </cell>
          <cell r="D967" t="str">
            <v>民生創新學院</v>
          </cell>
          <cell r="E967" t="str">
            <v>食科系</v>
          </cell>
          <cell r="F967" t="str">
            <v>陳玉舜</v>
          </cell>
          <cell r="G967" t="str">
            <v>楊齊生</v>
          </cell>
          <cell r="H967" t="str">
            <v>產學合作研究計畫</v>
          </cell>
          <cell r="I967" t="str">
            <v>鑫錩麟企業有限公司</v>
          </cell>
          <cell r="K967" t="str">
            <v>桑黃咖啡研發及HACCP品質管制</v>
          </cell>
          <cell r="L967">
            <v>100000</v>
          </cell>
          <cell r="M967">
            <v>100000</v>
          </cell>
          <cell r="N967" t="str">
            <v>109/09/01</v>
          </cell>
          <cell r="O967" t="str">
            <v>110/08/31</v>
          </cell>
          <cell r="P967">
            <v>10000</v>
          </cell>
        </row>
        <row r="968">
          <cell r="A968" t="str">
            <v>HK109-018</v>
          </cell>
          <cell r="B968">
            <v>109</v>
          </cell>
          <cell r="C968">
            <v>109</v>
          </cell>
          <cell r="D968" t="str">
            <v>民生創新學院</v>
          </cell>
          <cell r="E968" t="str">
            <v>美髮系</v>
          </cell>
          <cell r="F968" t="str">
            <v>王曉芬</v>
          </cell>
          <cell r="G968" t="str">
            <v>易光輝</v>
          </cell>
          <cell r="H968" t="str">
            <v>產學合作研究計畫</v>
          </cell>
          <cell r="I968" t="str">
            <v>寶拉培岡股份有限公司</v>
          </cell>
          <cell r="K968" t="str">
            <v>20% B3青春緊緻毛孔精華液之人體有效性檢測</v>
          </cell>
          <cell r="L968">
            <v>163900</v>
          </cell>
          <cell r="M968">
            <v>163900</v>
          </cell>
          <cell r="N968" t="str">
            <v>109/08/20</v>
          </cell>
          <cell r="O968" t="str">
            <v>110/03/30</v>
          </cell>
          <cell r="P968">
            <v>16390</v>
          </cell>
        </row>
        <row r="969">
          <cell r="A969" t="str">
            <v>HK109-019</v>
          </cell>
          <cell r="B969">
            <v>109</v>
          </cell>
          <cell r="C969">
            <v>109</v>
          </cell>
          <cell r="D969" t="str">
            <v>民生創新學院</v>
          </cell>
          <cell r="E969" t="str">
            <v>妝品系</v>
          </cell>
          <cell r="F969" t="str">
            <v>周怡真</v>
          </cell>
          <cell r="H969" t="str">
            <v>產學合作研究計畫</v>
          </cell>
          <cell r="I969" t="str">
            <v>台灣塑膠工業股份有限公司</v>
          </cell>
          <cell r="K969" t="str">
            <v>奈米纖維素及其應用材料之鑑定與量測技術委託研究案</v>
          </cell>
          <cell r="L969">
            <v>800000</v>
          </cell>
          <cell r="M969">
            <v>800000</v>
          </cell>
          <cell r="N969" t="str">
            <v>109/10/01</v>
          </cell>
          <cell r="O969" t="str">
            <v>110/09/30</v>
          </cell>
          <cell r="P969">
            <v>80000</v>
          </cell>
        </row>
        <row r="970">
          <cell r="A970" t="str">
            <v>HK109-020</v>
          </cell>
          <cell r="B970">
            <v>109</v>
          </cell>
          <cell r="C970">
            <v>109</v>
          </cell>
          <cell r="D970" t="str">
            <v>護理學院</v>
          </cell>
          <cell r="E970" t="str">
            <v>護理系</v>
          </cell>
          <cell r="F970" t="str">
            <v>彭瓊琿</v>
          </cell>
          <cell r="H970" t="str">
            <v>產學合作研究計畫</v>
          </cell>
          <cell r="I970" t="str">
            <v>根彥牙醫診所</v>
          </cell>
          <cell r="K970" t="str">
            <v>口腔照護產學合作計畫</v>
          </cell>
          <cell r="L970">
            <v>20000</v>
          </cell>
          <cell r="M970">
            <v>20000</v>
          </cell>
          <cell r="N970" t="str">
            <v>109/08/01</v>
          </cell>
          <cell r="O970" t="str">
            <v>110/07/31</v>
          </cell>
          <cell r="P970">
            <v>2000</v>
          </cell>
        </row>
        <row r="971">
          <cell r="A971" t="str">
            <v>HK109-021</v>
          </cell>
          <cell r="B971">
            <v>109</v>
          </cell>
          <cell r="C971">
            <v>109</v>
          </cell>
          <cell r="D971" t="str">
            <v>醫療健康學院</v>
          </cell>
          <cell r="E971" t="str">
            <v>老福系</v>
          </cell>
          <cell r="F971" t="str">
            <v>胡庭禎</v>
          </cell>
          <cell r="G971" t="str">
            <v>蔡尚甫、林桂連</v>
          </cell>
          <cell r="H971" t="str">
            <v>產學合作研究計畫</v>
          </cell>
          <cell r="I971" t="str">
            <v>創照管理諮詢(上海)有限公司</v>
          </cell>
          <cell r="K971" t="str">
            <v>養老運營管理及教學管理</v>
          </cell>
          <cell r="L971">
            <v>3780000</v>
          </cell>
          <cell r="M971">
            <v>3780000</v>
          </cell>
          <cell r="N971" t="str">
            <v>109/09/01</v>
          </cell>
          <cell r="O971" t="str">
            <v>112/08/31</v>
          </cell>
          <cell r="P971" t="str">
            <v>567000
(15%)</v>
          </cell>
        </row>
        <row r="972">
          <cell r="A972" t="str">
            <v>HK109-022</v>
          </cell>
          <cell r="B972">
            <v>109</v>
          </cell>
          <cell r="C972">
            <v>109</v>
          </cell>
          <cell r="D972" t="str">
            <v>民生創新學院</v>
          </cell>
          <cell r="E972" t="str">
            <v>妝品系</v>
          </cell>
          <cell r="F972" t="str">
            <v>易光輝</v>
          </cell>
          <cell r="G972" t="str">
            <v>王曉芬</v>
          </cell>
          <cell r="H972" t="str">
            <v>產學合作研究計畫</v>
          </cell>
          <cell r="I972" t="str">
            <v>采玉美容風采生活館</v>
          </cell>
          <cell r="K972" t="str">
            <v>以GC/MS檢測睡夢θ按摩油成分之研究</v>
          </cell>
          <cell r="L972">
            <v>9200</v>
          </cell>
          <cell r="M972">
            <v>9200</v>
          </cell>
          <cell r="N972" t="str">
            <v>109/09/03</v>
          </cell>
          <cell r="O972" t="str">
            <v>109/12/02</v>
          </cell>
          <cell r="P972">
            <v>920</v>
          </cell>
        </row>
        <row r="973">
          <cell r="A973" t="str">
            <v>HK109-023</v>
          </cell>
          <cell r="B973">
            <v>109</v>
          </cell>
          <cell r="C973">
            <v>109</v>
          </cell>
          <cell r="D973" t="str">
            <v>民生創新學院</v>
          </cell>
          <cell r="E973" t="str">
            <v>妝品系</v>
          </cell>
          <cell r="F973" t="str">
            <v>易光輝</v>
          </cell>
          <cell r="G973" t="str">
            <v>王曉芬</v>
          </cell>
          <cell r="H973" t="str">
            <v>產學合作研究計畫</v>
          </cell>
          <cell r="I973" t="str">
            <v>自然美生物科技股份有限公司</v>
          </cell>
          <cell r="K973" t="str">
            <v>以GC/MS檢測6支精油成分之研究</v>
          </cell>
          <cell r="L973">
            <v>55200</v>
          </cell>
          <cell r="M973">
            <v>55200</v>
          </cell>
          <cell r="N973" t="str">
            <v>109/08/26</v>
          </cell>
          <cell r="O973" t="str">
            <v>110/02/25</v>
          </cell>
          <cell r="P973">
            <v>5520</v>
          </cell>
        </row>
        <row r="974">
          <cell r="A974" t="str">
            <v>HK109-024</v>
          </cell>
          <cell r="B974">
            <v>109</v>
          </cell>
          <cell r="C974">
            <v>109</v>
          </cell>
          <cell r="D974" t="str">
            <v>民生創新學院</v>
          </cell>
          <cell r="E974" t="str">
            <v>食科系</v>
          </cell>
          <cell r="F974" t="str">
            <v>柯耀筆</v>
          </cell>
          <cell r="G974" t="str">
            <v>喬長誠、張基煌、黃至盛、楊智偉、莊照明、計文德、蔡君逸、王堯天</v>
          </cell>
          <cell r="H974" t="str">
            <v>產學合作研究計畫</v>
          </cell>
          <cell r="I974" t="str">
            <v>益全生化科技股份有限公司</v>
          </cell>
          <cell r="K974" t="str">
            <v>產品檢測分析之研究</v>
          </cell>
          <cell r="L974">
            <v>100000</v>
          </cell>
          <cell r="M974">
            <v>100000</v>
          </cell>
          <cell r="N974" t="str">
            <v>109/08/01</v>
          </cell>
          <cell r="O974" t="str">
            <v>112/07/31</v>
          </cell>
          <cell r="P974">
            <v>10000</v>
          </cell>
        </row>
        <row r="975">
          <cell r="A975" t="str">
            <v>HK109-025</v>
          </cell>
          <cell r="B975">
            <v>109</v>
          </cell>
          <cell r="C975">
            <v>109</v>
          </cell>
          <cell r="D975" t="str">
            <v>民生創新學院</v>
          </cell>
          <cell r="E975" t="str">
            <v>妝品系</v>
          </cell>
          <cell r="F975" t="str">
            <v>周怡真</v>
          </cell>
          <cell r="G975" t="str">
            <v>賴仁輝</v>
          </cell>
          <cell r="H975" t="str">
            <v>產學合作研究計畫</v>
          </cell>
          <cell r="I975" t="str">
            <v>奇來生技有限公司</v>
          </cell>
          <cell r="K975" t="str">
            <v>大蒜萃取液化學成分檢測</v>
          </cell>
          <cell r="L975">
            <v>200000</v>
          </cell>
          <cell r="M975">
            <v>200000</v>
          </cell>
          <cell r="N975" t="str">
            <v>109/09/15</v>
          </cell>
          <cell r="O975" t="str">
            <v>110/12/30</v>
          </cell>
          <cell r="P975">
            <v>20000</v>
          </cell>
        </row>
        <row r="976">
          <cell r="A976" t="str">
            <v>HK109-026</v>
          </cell>
          <cell r="B976">
            <v>109</v>
          </cell>
          <cell r="C976">
            <v>109</v>
          </cell>
          <cell r="D976" t="str">
            <v>智慧科技學院</v>
          </cell>
          <cell r="E976" t="str">
            <v>醫工系</v>
          </cell>
          <cell r="F976" t="str">
            <v>鮑建國</v>
          </cell>
          <cell r="H976" t="str">
            <v>產學合作研究計畫</v>
          </cell>
          <cell r="I976" t="str">
            <v>林靖琳</v>
          </cell>
          <cell r="K976" t="str">
            <v>使用「磁力經絡按摩儀」對於體表微循環血流的影響</v>
          </cell>
          <cell r="L976">
            <v>9000</v>
          </cell>
          <cell r="M976">
            <v>9000</v>
          </cell>
          <cell r="N976" t="str">
            <v>109/09/15</v>
          </cell>
          <cell r="O976" t="str">
            <v>109/12/31</v>
          </cell>
          <cell r="P976">
            <v>900</v>
          </cell>
        </row>
        <row r="977">
          <cell r="A977" t="str">
            <v>HK109-027</v>
          </cell>
          <cell r="B977">
            <v>109</v>
          </cell>
          <cell r="C977">
            <v>109</v>
          </cell>
          <cell r="D977" t="str">
            <v>護理學院</v>
          </cell>
          <cell r="E977" t="str">
            <v>護理系</v>
          </cell>
          <cell r="F977" t="str">
            <v>陳淑麗</v>
          </cell>
          <cell r="H977" t="str">
            <v>產學合作研究計畫</v>
          </cell>
          <cell r="I977" t="str">
            <v>社團法人高雄市音律活化健康協會</v>
          </cell>
          <cell r="K977" t="str">
            <v>音律活化歡樂英語營</v>
          </cell>
          <cell r="L977">
            <v>180000</v>
          </cell>
          <cell r="M977">
            <v>180000</v>
          </cell>
          <cell r="N977" t="str">
            <v>109/09/15</v>
          </cell>
          <cell r="O977" t="str">
            <v>110/01/31</v>
          </cell>
          <cell r="P977">
            <v>18000</v>
          </cell>
        </row>
        <row r="978">
          <cell r="A978" t="str">
            <v>HK109-028</v>
          </cell>
          <cell r="B978">
            <v>109</v>
          </cell>
          <cell r="C978">
            <v>109</v>
          </cell>
          <cell r="D978" t="str">
            <v>民生創新學院</v>
          </cell>
          <cell r="E978" t="str">
            <v>運休系</v>
          </cell>
          <cell r="F978" t="str">
            <v>劉進枰</v>
          </cell>
          <cell r="G978" t="str">
            <v>張嚴仁、林千源、王怡菁、王忠茂、蘇信坤、陳珍妮、游原龍</v>
          </cell>
          <cell r="H978" t="str">
            <v>產學合作研究計畫</v>
          </cell>
          <cell r="I978" t="str">
            <v>財團法人臺中市蒙特梭利教育基金會</v>
          </cell>
          <cell r="K978" t="str">
            <v>1091學年兒童足球社團</v>
          </cell>
          <cell r="L978">
            <v>20000</v>
          </cell>
          <cell r="M978">
            <v>20000</v>
          </cell>
          <cell r="N978" t="str">
            <v>109/09/20</v>
          </cell>
          <cell r="O978" t="str">
            <v>110/01/30</v>
          </cell>
          <cell r="P978">
            <v>2000</v>
          </cell>
        </row>
        <row r="979">
          <cell r="A979" t="str">
            <v>HK109-029</v>
          </cell>
          <cell r="B979">
            <v>109</v>
          </cell>
          <cell r="C979">
            <v>109</v>
          </cell>
          <cell r="D979" t="str">
            <v>民生創新學院</v>
          </cell>
          <cell r="E979" t="str">
            <v>運休系</v>
          </cell>
          <cell r="F979" t="str">
            <v>劉進枰</v>
          </cell>
          <cell r="G979" t="str">
            <v>張嚴仁、林千源、王怡菁、王忠茂、蘇信坤、陳珍妮、游原龍</v>
          </cell>
          <cell r="H979" t="str">
            <v>產學合作研究計畫</v>
          </cell>
          <cell r="I979" t="str">
            <v>財團法人臺中市蒙特梭利教育基金會</v>
          </cell>
          <cell r="K979" t="str">
            <v>1091學年幼兒足球課程</v>
          </cell>
          <cell r="L979">
            <v>20000</v>
          </cell>
          <cell r="M979">
            <v>20000</v>
          </cell>
          <cell r="N979" t="str">
            <v>109/09/30</v>
          </cell>
          <cell r="O979" t="str">
            <v>110/02/28</v>
          </cell>
          <cell r="P979">
            <v>2000</v>
          </cell>
        </row>
        <row r="980">
          <cell r="A980" t="str">
            <v>HK109-030</v>
          </cell>
          <cell r="B980">
            <v>109</v>
          </cell>
          <cell r="C980">
            <v>109</v>
          </cell>
          <cell r="D980" t="str">
            <v>醫療健康學院</v>
          </cell>
          <cell r="E980" t="str">
            <v>健管系</v>
          </cell>
          <cell r="F980" t="str">
            <v>李怡慶</v>
          </cell>
          <cell r="G980" t="str">
            <v>張炳華、張振傑</v>
          </cell>
          <cell r="H980" t="str">
            <v>產學合作研究計畫</v>
          </cell>
          <cell r="I980" t="str">
            <v>光田醫療社團法人光田綜合醫院</v>
          </cell>
          <cell r="K980" t="str">
            <v>某區域醫院病患就醫滿意度之調查</v>
          </cell>
          <cell r="L980">
            <v>40000</v>
          </cell>
          <cell r="M980">
            <v>40000</v>
          </cell>
          <cell r="N980" t="str">
            <v>109/10/01</v>
          </cell>
          <cell r="O980" t="str">
            <v>110/02/28</v>
          </cell>
          <cell r="P980">
            <v>4000</v>
          </cell>
        </row>
        <row r="981">
          <cell r="A981" t="str">
            <v>HK109-031</v>
          </cell>
          <cell r="B981">
            <v>109</v>
          </cell>
          <cell r="C981">
            <v>109</v>
          </cell>
          <cell r="D981" t="str">
            <v>民生創新學院</v>
          </cell>
          <cell r="E981" t="str">
            <v>食科系</v>
          </cell>
          <cell r="F981" t="str">
            <v>柯耀筆</v>
          </cell>
          <cell r="G981" t="str">
            <v>黃進發、喬長誠、張基煌、黃至盛、楊智偉、莊照明、計文德、蔡君逸、王堯天</v>
          </cell>
          <cell r="H981" t="str">
            <v>產學合作研究計畫</v>
          </cell>
          <cell r="I981" t="str">
            <v>日晴健康國際有限公司</v>
          </cell>
          <cell r="K981" t="str">
            <v>具薑黃之苦楝材牙膏創新產品開發計畫-產品檢測分析之研究</v>
          </cell>
          <cell r="L981">
            <v>150000</v>
          </cell>
          <cell r="M981">
            <v>150000</v>
          </cell>
          <cell r="N981" t="str">
            <v>109/09/01</v>
          </cell>
          <cell r="O981" t="str">
            <v>110/05/31</v>
          </cell>
          <cell r="P981">
            <v>15000</v>
          </cell>
        </row>
        <row r="982">
          <cell r="A982" t="str">
            <v>HK109-032</v>
          </cell>
          <cell r="B982">
            <v>109</v>
          </cell>
          <cell r="C982">
            <v>109</v>
          </cell>
          <cell r="D982" t="str">
            <v>民生創新學院</v>
          </cell>
          <cell r="E982" t="str">
            <v>食科系</v>
          </cell>
          <cell r="F982" t="str">
            <v>林聖敦</v>
          </cell>
          <cell r="G982" t="str">
            <v>周怡真、涂卉</v>
          </cell>
          <cell r="H982" t="str">
            <v>產學合作研究計畫</v>
          </cell>
          <cell r="I982" t="str">
            <v>浩展水產有限公司</v>
          </cell>
          <cell r="K982" t="str">
            <v>軟骨膠之產製條件及在化妝品的應用開發</v>
          </cell>
          <cell r="L982">
            <v>300000</v>
          </cell>
          <cell r="M982">
            <v>300000</v>
          </cell>
          <cell r="N982" t="str">
            <v>109/10/01</v>
          </cell>
          <cell r="O982" t="str">
            <v>110/09/30</v>
          </cell>
          <cell r="P982">
            <v>30000</v>
          </cell>
        </row>
        <row r="983">
          <cell r="A983" t="str">
            <v>HK109-033</v>
          </cell>
          <cell r="B983">
            <v>109</v>
          </cell>
          <cell r="C983">
            <v>109</v>
          </cell>
          <cell r="D983" t="str">
            <v>民生創新學院</v>
          </cell>
          <cell r="E983" t="str">
            <v>食科系</v>
          </cell>
          <cell r="F983" t="str">
            <v>林聖敦</v>
          </cell>
          <cell r="H983" t="str">
            <v>產學合作研究計畫</v>
          </cell>
          <cell r="I983" t="str">
            <v>群策創生商圈科技股份有限公司</v>
          </cell>
          <cell r="K983" t="str">
            <v>翻轉台中市繼光街商圈飲食環境整備計畫</v>
          </cell>
          <cell r="L983">
            <v>15000</v>
          </cell>
          <cell r="M983">
            <v>15000</v>
          </cell>
          <cell r="N983" t="str">
            <v>109/10/01</v>
          </cell>
          <cell r="O983" t="str">
            <v>110/03/31</v>
          </cell>
          <cell r="P983">
            <v>1500</v>
          </cell>
        </row>
        <row r="984">
          <cell r="A984" t="str">
            <v>HK109-034</v>
          </cell>
          <cell r="B984">
            <v>109</v>
          </cell>
          <cell r="C984">
            <v>109</v>
          </cell>
          <cell r="D984" t="str">
            <v>民生創新學院</v>
          </cell>
          <cell r="E984" t="str">
            <v>食科系</v>
          </cell>
          <cell r="F984" t="str">
            <v>林麗雲</v>
          </cell>
          <cell r="H984" t="str">
            <v>產學合作研究計畫</v>
          </cell>
          <cell r="I984" t="str">
            <v>泰泉食品股份有限公司</v>
          </cell>
          <cell r="K984" t="str">
            <v>柚皮果乾去苦辣技術</v>
          </cell>
          <cell r="L984">
            <v>250000</v>
          </cell>
          <cell r="M984">
            <v>250000</v>
          </cell>
          <cell r="N984" t="str">
            <v>109/10/01</v>
          </cell>
          <cell r="O984" t="str">
            <v>110/03/31</v>
          </cell>
          <cell r="P984">
            <v>25000</v>
          </cell>
        </row>
        <row r="985">
          <cell r="A985" t="str">
            <v>HK109-035</v>
          </cell>
          <cell r="B985">
            <v>109</v>
          </cell>
          <cell r="C985">
            <v>109</v>
          </cell>
          <cell r="D985" t="str">
            <v>民生創新學院</v>
          </cell>
          <cell r="E985" t="str">
            <v>食科系</v>
          </cell>
          <cell r="F985" t="str">
            <v>陳玉舜</v>
          </cell>
          <cell r="G985" t="str">
            <v>楊齊生</v>
          </cell>
          <cell r="H985" t="str">
            <v>產學合作研究計畫</v>
          </cell>
          <cell r="I985" t="str">
            <v>伊晉萱仕女美容有限公司</v>
          </cell>
          <cell r="K985" t="str">
            <v>以MAP技術進行淡竹葉高GABA含量佳葉龍茶之開發與優化</v>
          </cell>
          <cell r="L985">
            <v>100000</v>
          </cell>
          <cell r="M985">
            <v>100000</v>
          </cell>
          <cell r="N985" t="str">
            <v>109/09/01</v>
          </cell>
          <cell r="O985" t="str">
            <v>110/08/31</v>
          </cell>
          <cell r="P985">
            <v>10000</v>
          </cell>
        </row>
        <row r="986">
          <cell r="A986" t="str">
            <v>HK109-036</v>
          </cell>
          <cell r="B986">
            <v>109</v>
          </cell>
          <cell r="C986">
            <v>109</v>
          </cell>
          <cell r="D986" t="str">
            <v>民生創新學院</v>
          </cell>
          <cell r="E986" t="str">
            <v>妝品系</v>
          </cell>
          <cell r="F986" t="str">
            <v>易光輝</v>
          </cell>
          <cell r="G986" t="str">
            <v>王曉芬</v>
          </cell>
          <cell r="H986" t="str">
            <v>產學合作研究計畫</v>
          </cell>
          <cell r="I986" t="str">
            <v>自然美生物科技股份有限公司</v>
          </cell>
          <cell r="K986" t="str">
            <v>以GC/MS檢測5支精油成分之研究</v>
          </cell>
          <cell r="L986">
            <v>46000</v>
          </cell>
          <cell r="M986">
            <v>46000</v>
          </cell>
          <cell r="N986" t="str">
            <v>109/09/21</v>
          </cell>
          <cell r="O986" t="str">
            <v>110/03/22</v>
          </cell>
          <cell r="P986">
            <v>4600</v>
          </cell>
        </row>
        <row r="987">
          <cell r="A987" t="str">
            <v>HK109-037</v>
          </cell>
          <cell r="B987">
            <v>109</v>
          </cell>
          <cell r="C987">
            <v>109</v>
          </cell>
          <cell r="D987" t="str">
            <v>民生創新學院</v>
          </cell>
          <cell r="E987" t="str">
            <v>妝品系</v>
          </cell>
          <cell r="F987" t="str">
            <v>施珮緹</v>
          </cell>
          <cell r="H987" t="str">
            <v>產學合作研究計畫</v>
          </cell>
          <cell r="I987" t="str">
            <v>沛穎國際有限公司</v>
          </cell>
          <cell r="K987" t="str">
            <v>美容師從業人員專業技術服務</v>
          </cell>
          <cell r="L987">
            <v>50000</v>
          </cell>
          <cell r="M987">
            <v>50000</v>
          </cell>
          <cell r="N987" t="str">
            <v>109/09/28</v>
          </cell>
          <cell r="O987" t="str">
            <v>109/12/30</v>
          </cell>
          <cell r="P987">
            <v>5000</v>
          </cell>
        </row>
        <row r="988">
          <cell r="A988" t="str">
            <v>HK109-038</v>
          </cell>
          <cell r="B988">
            <v>109</v>
          </cell>
          <cell r="C988">
            <v>109</v>
          </cell>
          <cell r="D988" t="str">
            <v>民生創新學院</v>
          </cell>
          <cell r="E988" t="str">
            <v>美髮系</v>
          </cell>
          <cell r="F988" t="str">
            <v>王曉芬</v>
          </cell>
          <cell r="H988" t="str">
            <v>產學合作研究計畫</v>
          </cell>
          <cell r="I988" t="str">
            <v>獨角獸股份有限公司</v>
          </cell>
          <cell r="K988" t="str">
            <v>Kira維他命C發光精華之人體有效性檢測</v>
          </cell>
          <cell r="L988">
            <v>187000</v>
          </cell>
          <cell r="M988">
            <v>187000</v>
          </cell>
          <cell r="N988" t="str">
            <v>109/09/23</v>
          </cell>
          <cell r="O988" t="str">
            <v>110/09/22</v>
          </cell>
          <cell r="P988">
            <v>18700</v>
          </cell>
        </row>
        <row r="989">
          <cell r="A989" t="str">
            <v>HK109-039</v>
          </cell>
          <cell r="B989">
            <v>109</v>
          </cell>
          <cell r="C989">
            <v>109</v>
          </cell>
          <cell r="D989" t="str">
            <v>智慧科技學院</v>
          </cell>
          <cell r="E989" t="str">
            <v>醫工系</v>
          </cell>
          <cell r="F989" t="str">
            <v>藍日昌</v>
          </cell>
          <cell r="H989" t="str">
            <v>產學合作研究計畫</v>
          </cell>
          <cell r="I989" t="str">
            <v>新文豐出版股份有限公司</v>
          </cell>
          <cell r="K989" t="str">
            <v>數位人文創新運用於出版上的作用</v>
          </cell>
          <cell r="L989">
            <v>12800</v>
          </cell>
          <cell r="M989">
            <v>12800</v>
          </cell>
          <cell r="N989" t="str">
            <v>109/11/01</v>
          </cell>
          <cell r="O989" t="str">
            <v>110/01/31</v>
          </cell>
          <cell r="P989">
            <v>1280</v>
          </cell>
        </row>
        <row r="990">
          <cell r="A990" t="str">
            <v>HK109-040</v>
          </cell>
          <cell r="B990">
            <v>109</v>
          </cell>
          <cell r="C990">
            <v>109</v>
          </cell>
          <cell r="D990" t="str">
            <v>民生創新學院</v>
          </cell>
          <cell r="E990" t="str">
            <v>餐旅系</v>
          </cell>
          <cell r="F990" t="str">
            <v>麥高樂</v>
          </cell>
          <cell r="H990" t="str">
            <v>產學合作研究計畫</v>
          </cell>
          <cell r="I990" t="str">
            <v>社團法人台北市英僑商務協會</v>
          </cell>
          <cell r="K990" t="str">
            <v>介紹英國食物及飲食文化到台灣</v>
          </cell>
          <cell r="L990">
            <v>500000</v>
          </cell>
          <cell r="M990">
            <v>500000</v>
          </cell>
          <cell r="N990" t="str">
            <v>109/09/01</v>
          </cell>
          <cell r="O990" t="str">
            <v>110/08/31</v>
          </cell>
          <cell r="P990">
            <v>50000</v>
          </cell>
        </row>
        <row r="991">
          <cell r="A991" t="str">
            <v>HK109-041</v>
          </cell>
          <cell r="B991">
            <v>109</v>
          </cell>
          <cell r="C991">
            <v>109</v>
          </cell>
          <cell r="D991" t="str">
            <v>醫療健康學院</v>
          </cell>
          <cell r="E991" t="str">
            <v>營養系</v>
          </cell>
          <cell r="F991" t="str">
            <v>王雪芳</v>
          </cell>
          <cell r="G991" t="str">
            <v>魏秋偉</v>
          </cell>
          <cell r="H991" t="str">
            <v>產學合作研究計畫</v>
          </cell>
          <cell r="I991" t="str">
            <v>德赫生物科技股份有限公司</v>
          </cell>
          <cell r="K991" t="str">
            <v>H-17小球藻抗氧化及改善肌少症評估</v>
          </cell>
          <cell r="L991">
            <v>380000</v>
          </cell>
          <cell r="M991">
            <v>380000</v>
          </cell>
          <cell r="N991" t="str">
            <v>109/11/01</v>
          </cell>
          <cell r="O991" t="str">
            <v>111/10/31</v>
          </cell>
          <cell r="P991">
            <v>38000</v>
          </cell>
        </row>
        <row r="992">
          <cell r="A992" t="str">
            <v>HK109-042</v>
          </cell>
          <cell r="B992">
            <v>109</v>
          </cell>
          <cell r="C992">
            <v>109</v>
          </cell>
          <cell r="D992" t="str">
            <v>智慧科技學院</v>
          </cell>
          <cell r="E992" t="str">
            <v>醫工系</v>
          </cell>
          <cell r="F992" t="str">
            <v>藍日昌</v>
          </cell>
          <cell r="H992" t="str">
            <v>產學合作研究計畫</v>
          </cell>
          <cell r="I992" t="str">
            <v>社團法人台中縣大甲鎮保生大帝會</v>
          </cell>
          <cell r="K992" t="str">
            <v>神人尋踪-析論保守生大帝信仰在台灣的分佈</v>
          </cell>
          <cell r="L992">
            <v>15000</v>
          </cell>
          <cell r="M992">
            <v>15000</v>
          </cell>
          <cell r="N992" t="str">
            <v>109/11/01</v>
          </cell>
          <cell r="O992" t="str">
            <v>110/02/28</v>
          </cell>
          <cell r="P992">
            <v>1500</v>
          </cell>
        </row>
        <row r="993">
          <cell r="A993" t="str">
            <v>HK109-043</v>
          </cell>
          <cell r="B993">
            <v>109</v>
          </cell>
          <cell r="C993">
            <v>109</v>
          </cell>
          <cell r="D993" t="str">
            <v>民生創新學院</v>
          </cell>
          <cell r="E993" t="str">
            <v>妝品系</v>
          </cell>
          <cell r="F993" t="str">
            <v>詹錦豐</v>
          </cell>
          <cell r="H993" t="str">
            <v>產學合作研究計畫</v>
          </cell>
          <cell r="I993" t="str">
            <v>集創立科技有限公司</v>
          </cell>
          <cell r="K993" t="str">
            <v>NION BEAUTY-OPUS 眼膜的抗皺與黑眼圈改善功效評估</v>
          </cell>
          <cell r="L993">
            <v>200000</v>
          </cell>
          <cell r="M993">
            <v>200000</v>
          </cell>
          <cell r="N993" t="str">
            <v>109/08/01</v>
          </cell>
          <cell r="O993" t="str">
            <v>109/12/31</v>
          </cell>
          <cell r="P993">
            <v>20000</v>
          </cell>
        </row>
        <row r="994">
          <cell r="A994" t="str">
            <v>HK109-044</v>
          </cell>
          <cell r="B994">
            <v>109</v>
          </cell>
          <cell r="C994">
            <v>109</v>
          </cell>
          <cell r="D994" t="str">
            <v>醫療健康學院</v>
          </cell>
          <cell r="E994" t="str">
            <v>老福系</v>
          </cell>
          <cell r="F994" t="str">
            <v>蔡尚甫</v>
          </cell>
          <cell r="G994" t="str">
            <v>胡庭禎</v>
          </cell>
          <cell r="H994" t="str">
            <v>產學合作研究計畫</v>
          </cell>
          <cell r="I994" t="str">
            <v>長安車業行</v>
          </cell>
          <cell r="K994" t="str">
            <v>電動菜籃車商品化企劃</v>
          </cell>
          <cell r="L994">
            <v>50000</v>
          </cell>
          <cell r="M994">
            <v>50000</v>
          </cell>
          <cell r="N994" t="str">
            <v>109/10/01</v>
          </cell>
          <cell r="O994" t="str">
            <v>109/12/31</v>
          </cell>
          <cell r="P994">
            <v>5000</v>
          </cell>
        </row>
        <row r="995">
          <cell r="A995" t="str">
            <v>HK109-045</v>
          </cell>
          <cell r="B995">
            <v>109</v>
          </cell>
          <cell r="C995">
            <v>109</v>
          </cell>
          <cell r="D995" t="str">
            <v>民生創新學院</v>
          </cell>
          <cell r="E995" t="str">
            <v>美髮系</v>
          </cell>
          <cell r="F995" t="str">
            <v>王曉芬</v>
          </cell>
          <cell r="G995" t="str">
            <v>易光輝</v>
          </cell>
          <cell r="H995" t="str">
            <v>產學合作研究計畫</v>
          </cell>
          <cell r="I995" t="str">
            <v>軒郁國際股份有限公司</v>
          </cell>
          <cell r="K995" t="str">
            <v>美博士智慧型杏仁酸煥膚精華之人體有效性檢測</v>
          </cell>
          <cell r="L995">
            <v>195800</v>
          </cell>
          <cell r="M995">
            <v>195800</v>
          </cell>
          <cell r="N995" t="str">
            <v>109/09/15</v>
          </cell>
          <cell r="O995" t="str">
            <v>111/07/31</v>
          </cell>
          <cell r="P995">
            <v>19580</v>
          </cell>
        </row>
        <row r="996">
          <cell r="A996" t="str">
            <v>HK109-046</v>
          </cell>
          <cell r="B996">
            <v>109</v>
          </cell>
          <cell r="C996">
            <v>109</v>
          </cell>
          <cell r="D996" t="str">
            <v>民生創新學院</v>
          </cell>
          <cell r="E996" t="str">
            <v>食科系</v>
          </cell>
          <cell r="F996" t="str">
            <v>林麗雲</v>
          </cell>
          <cell r="G996" t="str">
            <v>王俊勝</v>
          </cell>
          <cell r="H996" t="str">
            <v>產學合作研究計畫</v>
          </cell>
          <cell r="I996" t="str">
            <v>榮合食品股份有限公司</v>
          </cell>
          <cell r="K996" t="str">
            <v>冷凍調味醬之衛生監控與自主管理確效</v>
          </cell>
          <cell r="L996">
            <v>350000</v>
          </cell>
          <cell r="M996">
            <v>350000</v>
          </cell>
          <cell r="N996" t="str">
            <v>109/10/01</v>
          </cell>
          <cell r="O996" t="str">
            <v>110/09/30</v>
          </cell>
          <cell r="P996">
            <v>35000</v>
          </cell>
        </row>
        <row r="997">
          <cell r="A997" t="str">
            <v>HK109-047</v>
          </cell>
          <cell r="B997">
            <v>109</v>
          </cell>
          <cell r="C997">
            <v>109</v>
          </cell>
          <cell r="D997" t="str">
            <v>民生創新學院</v>
          </cell>
          <cell r="E997" t="str">
            <v>英語系</v>
          </cell>
          <cell r="F997" t="str">
            <v>陳美伶</v>
          </cell>
          <cell r="H997" t="str">
            <v>產學合作研究計畫</v>
          </cell>
          <cell r="I997" t="str">
            <v>台中縣私立紀佳文理短期補習班</v>
          </cell>
          <cell r="K997" t="str">
            <v>兒童英語教學實務經驗人才培育計畫</v>
          </cell>
          <cell r="L997">
            <v>12228</v>
          </cell>
          <cell r="M997">
            <v>12228</v>
          </cell>
          <cell r="N997" t="str">
            <v>109/09/15</v>
          </cell>
          <cell r="O997" t="str">
            <v>110/11/30</v>
          </cell>
          <cell r="P997">
            <v>0</v>
          </cell>
        </row>
        <row r="998">
          <cell r="A998" t="str">
            <v>HK109-048</v>
          </cell>
          <cell r="B998">
            <v>109</v>
          </cell>
          <cell r="C998">
            <v>109</v>
          </cell>
          <cell r="D998" t="str">
            <v>智慧科技學院</v>
          </cell>
          <cell r="E998" t="str">
            <v>環安系</v>
          </cell>
          <cell r="F998" t="str">
            <v>溫志中</v>
          </cell>
          <cell r="H998" t="str">
            <v>產學合作研究計畫</v>
          </cell>
          <cell r="I998" t="str">
            <v>泓海工程顧問有限公司</v>
          </cell>
          <cell r="K998" t="str">
            <v>花蓮縣鹽寮漁港海域監測暨補償方式評估計畫</v>
          </cell>
          <cell r="L998">
            <v>150000</v>
          </cell>
          <cell r="M998">
            <v>150000</v>
          </cell>
          <cell r="N998" t="str">
            <v>109/09/15</v>
          </cell>
          <cell r="O998" t="str">
            <v>109/12/31</v>
          </cell>
          <cell r="P998">
            <v>15000</v>
          </cell>
        </row>
        <row r="999">
          <cell r="A999" t="str">
            <v>HK109-049</v>
          </cell>
          <cell r="B999">
            <v>109</v>
          </cell>
          <cell r="C999">
            <v>109</v>
          </cell>
          <cell r="D999" t="str">
            <v>智慧科技學院</v>
          </cell>
          <cell r="E999" t="str">
            <v>環安系</v>
          </cell>
          <cell r="F999" t="str">
            <v>溫志中</v>
          </cell>
          <cell r="H999" t="str">
            <v>產學合作研究計畫</v>
          </cell>
          <cell r="I999" t="str">
            <v>泓海工程顧問有限公司</v>
          </cell>
          <cell r="K999" t="str">
            <v>花蓮港二級海岸侵淤熱點調查及因應措施</v>
          </cell>
          <cell r="L999">
            <v>200000</v>
          </cell>
          <cell r="M999">
            <v>200000</v>
          </cell>
          <cell r="N999" t="str">
            <v>109/10/01</v>
          </cell>
          <cell r="O999" t="str">
            <v>110/12/31</v>
          </cell>
          <cell r="P999">
            <v>20000</v>
          </cell>
        </row>
        <row r="1000">
          <cell r="A1000" t="str">
            <v>HK109-050</v>
          </cell>
          <cell r="B1000">
            <v>109</v>
          </cell>
          <cell r="C1000">
            <v>109</v>
          </cell>
          <cell r="D1000" t="str">
            <v>民生創新學院</v>
          </cell>
          <cell r="E1000" t="str">
            <v>妝品系</v>
          </cell>
          <cell r="F1000" t="str">
            <v>易光輝</v>
          </cell>
          <cell r="G1000" t="str">
            <v>王曉芬</v>
          </cell>
          <cell r="H1000" t="str">
            <v>產學合作研究計畫</v>
          </cell>
          <cell r="I1000" t="str">
            <v>使之覺醒生化科技有限公司</v>
          </cell>
          <cell r="K1000" t="str">
            <v>以GC/MS檢測精油全成分之研究(三)</v>
          </cell>
          <cell r="L1000">
            <v>180000</v>
          </cell>
          <cell r="M1000">
            <v>180000</v>
          </cell>
          <cell r="N1000" t="str">
            <v>109/10/05</v>
          </cell>
          <cell r="O1000" t="str">
            <v>111/10/04</v>
          </cell>
          <cell r="P1000">
            <v>18000</v>
          </cell>
        </row>
        <row r="1001">
          <cell r="A1001" t="str">
            <v>HK109-051</v>
          </cell>
          <cell r="B1001">
            <v>109</v>
          </cell>
          <cell r="C1001">
            <v>109</v>
          </cell>
          <cell r="D1001" t="str">
            <v>民生創新學院</v>
          </cell>
          <cell r="E1001" t="str">
            <v>餐旅系</v>
          </cell>
          <cell r="F1001" t="str">
            <v>林幸慧</v>
          </cell>
          <cell r="H1001" t="str">
            <v>產學合作研究計畫</v>
          </cell>
          <cell r="I1001" t="str">
            <v>櫻之采休閒農場有限公司</v>
          </cell>
          <cell r="K1001" t="str">
            <v>旅館員工參與實務教育訓練課程之現況調查 (A Program of Hotel employee’s  Practice Training and the Investigation of Training Effectiveness)</v>
          </cell>
          <cell r="L1001">
            <v>50000</v>
          </cell>
          <cell r="M1001">
            <v>50000</v>
          </cell>
          <cell r="N1001" t="str">
            <v>109/11/01</v>
          </cell>
          <cell r="O1001" t="str">
            <v>110/07/31</v>
          </cell>
          <cell r="P1001">
            <v>5000</v>
          </cell>
        </row>
        <row r="1002">
          <cell r="A1002" t="str">
            <v>HK109-052</v>
          </cell>
          <cell r="B1002">
            <v>109</v>
          </cell>
          <cell r="C1002">
            <v>109</v>
          </cell>
          <cell r="D1002" t="str">
            <v>民生創新學院</v>
          </cell>
          <cell r="E1002" t="str">
            <v>運休系</v>
          </cell>
          <cell r="F1002" t="str">
            <v>王怡菁</v>
          </cell>
          <cell r="H1002" t="str">
            <v>產學合作研究計畫</v>
          </cell>
          <cell r="I1002" t="str">
            <v>日龍儀器股份有限公司</v>
          </cell>
          <cell r="K1002" t="str">
            <v>2020台中市民眾科技體適能檢測與分析</v>
          </cell>
          <cell r="L1002">
            <v>150000</v>
          </cell>
          <cell r="M1002">
            <v>150000</v>
          </cell>
          <cell r="N1002" t="str">
            <v>109/10/01</v>
          </cell>
          <cell r="O1002" t="str">
            <v>111/03/31</v>
          </cell>
          <cell r="P1002">
            <v>15000</v>
          </cell>
        </row>
        <row r="1003">
          <cell r="A1003" t="str">
            <v>HK109-053</v>
          </cell>
          <cell r="B1003">
            <v>109</v>
          </cell>
          <cell r="C1003">
            <v>109</v>
          </cell>
          <cell r="D1003" t="str">
            <v>民生創新學院</v>
          </cell>
          <cell r="E1003" t="str">
            <v>食科系</v>
          </cell>
          <cell r="F1003" t="str">
            <v>陳玉舜</v>
          </cell>
          <cell r="G1003" t="str">
            <v>楊齊生</v>
          </cell>
          <cell r="H1003" t="str">
            <v>產學合作研究計畫</v>
          </cell>
          <cell r="I1003" t="str">
            <v>台盈有限公司</v>
          </cell>
          <cell r="K1003" t="str">
            <v>鮮果汁生產品質管理系統之建立輔導</v>
          </cell>
          <cell r="L1003">
            <v>120000</v>
          </cell>
          <cell r="M1003">
            <v>120000</v>
          </cell>
          <cell r="N1003" t="str">
            <v>109/10/01</v>
          </cell>
          <cell r="O1003" t="str">
            <v>110/09/30</v>
          </cell>
          <cell r="P1003">
            <v>12000</v>
          </cell>
        </row>
        <row r="1004">
          <cell r="A1004" t="str">
            <v>HK109-054</v>
          </cell>
          <cell r="B1004">
            <v>109</v>
          </cell>
          <cell r="C1004">
            <v>109</v>
          </cell>
          <cell r="D1004" t="str">
            <v>民生創新學院</v>
          </cell>
          <cell r="E1004" t="str">
            <v>食科系</v>
          </cell>
          <cell r="F1004" t="str">
            <v>王俊勝</v>
          </cell>
          <cell r="H1004" t="str">
            <v>產學合作研究計畫</v>
          </cell>
          <cell r="I1004" t="str">
            <v>臺中市龍井區農會</v>
          </cell>
          <cell r="K1004" t="str">
            <v>豆類餡料於烘焙產品之推廣</v>
          </cell>
          <cell r="L1004">
            <v>124600</v>
          </cell>
          <cell r="M1004">
            <v>124600</v>
          </cell>
          <cell r="N1004" t="str">
            <v>109/10/16</v>
          </cell>
          <cell r="O1004" t="str">
            <v>109/11/15</v>
          </cell>
          <cell r="P1004">
            <v>12460</v>
          </cell>
        </row>
        <row r="1005">
          <cell r="A1005" t="str">
            <v>HK109-055</v>
          </cell>
          <cell r="B1005">
            <v>109</v>
          </cell>
          <cell r="C1005">
            <v>109</v>
          </cell>
          <cell r="D1005" t="str">
            <v>民生創新學院</v>
          </cell>
          <cell r="E1005" t="str">
            <v>食科系</v>
          </cell>
          <cell r="F1005" t="str">
            <v>王俊勝</v>
          </cell>
          <cell r="H1005" t="str">
            <v>產學合作研究計畫</v>
          </cell>
          <cell r="I1005" t="str">
            <v>臺中市梧棲區農會</v>
          </cell>
          <cell r="K1005" t="str">
            <v>豆類餡料於烘焙產品之推廣</v>
          </cell>
          <cell r="L1005">
            <v>24295</v>
          </cell>
          <cell r="M1005">
            <v>24295</v>
          </cell>
          <cell r="N1005" t="str">
            <v>109/10/16</v>
          </cell>
          <cell r="O1005" t="str">
            <v>109/11/15</v>
          </cell>
          <cell r="P1005">
            <v>2430</v>
          </cell>
        </row>
        <row r="1006">
          <cell r="A1006" t="str">
            <v>HK109-056</v>
          </cell>
          <cell r="B1006">
            <v>109</v>
          </cell>
          <cell r="C1006">
            <v>109</v>
          </cell>
          <cell r="D1006" t="str">
            <v>民生創新學院</v>
          </cell>
          <cell r="E1006" t="str">
            <v>妝品系</v>
          </cell>
          <cell r="F1006" t="str">
            <v>施珮緹</v>
          </cell>
          <cell r="H1006" t="str">
            <v>產學合作研究計畫</v>
          </cell>
          <cell r="I1006" t="str">
            <v>臺中市雲堤舞蹈團</v>
          </cell>
          <cell r="K1006" t="str">
            <v>舞台妝設計與執行</v>
          </cell>
          <cell r="L1006">
            <v>30000</v>
          </cell>
          <cell r="M1006">
            <v>30000</v>
          </cell>
          <cell r="N1006" t="str">
            <v>109/10/30</v>
          </cell>
          <cell r="O1006" t="str">
            <v>110/01/30</v>
          </cell>
          <cell r="P1006">
            <v>3000</v>
          </cell>
        </row>
        <row r="1007">
          <cell r="A1007" t="str">
            <v>HK109-057</v>
          </cell>
          <cell r="B1007">
            <v>109</v>
          </cell>
          <cell r="C1007">
            <v>109</v>
          </cell>
          <cell r="D1007" t="str">
            <v>民生創新學院</v>
          </cell>
          <cell r="E1007" t="str">
            <v>妝品系</v>
          </cell>
          <cell r="F1007" t="str">
            <v>詹錦豐</v>
          </cell>
          <cell r="H1007" t="str">
            <v>產學合作研究計畫</v>
          </cell>
          <cell r="I1007" t="str">
            <v>京漾生技事業股份有限公司</v>
          </cell>
          <cell r="K1007" t="str">
            <v>筊白筍殼萃取液原料開發</v>
          </cell>
          <cell r="L1007">
            <v>10000</v>
          </cell>
          <cell r="M1007">
            <v>10000</v>
          </cell>
          <cell r="N1007" t="str">
            <v>109/10/01</v>
          </cell>
          <cell r="O1007" t="str">
            <v>110/01/18</v>
          </cell>
          <cell r="P1007">
            <v>1000</v>
          </cell>
        </row>
        <row r="1008">
          <cell r="A1008" t="str">
            <v>HK109-058</v>
          </cell>
          <cell r="B1008">
            <v>109</v>
          </cell>
          <cell r="C1008">
            <v>109</v>
          </cell>
          <cell r="D1008" t="str">
            <v>醫療健康學院</v>
          </cell>
          <cell r="E1008" t="str">
            <v>營養系</v>
          </cell>
          <cell r="F1008" t="str">
            <v>王雪芳</v>
          </cell>
          <cell r="G1008" t="str">
            <v>郭芳娟、魏秋偉</v>
          </cell>
          <cell r="H1008" t="str">
            <v>產學合作研究計畫</v>
          </cell>
          <cell r="I1008" t="str">
            <v>麗豐實業股份有限公司</v>
          </cell>
          <cell r="K1008" t="str">
            <v>肌肉量維持與肌肉衰退後的生理恢復之乳酸菌食品開發</v>
          </cell>
          <cell r="L1008">
            <v>1870000</v>
          </cell>
          <cell r="M1008">
            <v>1870000</v>
          </cell>
          <cell r="N1008" t="str">
            <v>109/11/01</v>
          </cell>
          <cell r="O1008" t="str">
            <v>113/05/31</v>
          </cell>
          <cell r="P1008">
            <v>187000</v>
          </cell>
        </row>
        <row r="1009">
          <cell r="A1009" t="str">
            <v>HK109-059</v>
          </cell>
          <cell r="B1009">
            <v>109</v>
          </cell>
          <cell r="C1009">
            <v>109</v>
          </cell>
          <cell r="D1009" t="str">
            <v>民生創新學院</v>
          </cell>
          <cell r="E1009" t="str">
            <v>餐旅系</v>
          </cell>
          <cell r="F1009" t="str">
            <v>鄭宇眞</v>
          </cell>
          <cell r="H1009" t="str">
            <v>產學合作研究計畫</v>
          </cell>
          <cell r="I1009" t="str">
            <v>月河工房</v>
          </cell>
          <cell r="K1009" t="str">
            <v>手作商品與文創市集之行銷策略研究計畫</v>
          </cell>
          <cell r="L1009">
            <v>25000</v>
          </cell>
          <cell r="M1009">
            <v>25000</v>
          </cell>
          <cell r="N1009" t="str">
            <v>109/11/01</v>
          </cell>
          <cell r="O1009" t="str">
            <v>110/07/31</v>
          </cell>
          <cell r="P1009">
            <v>2500</v>
          </cell>
        </row>
        <row r="1010">
          <cell r="A1010" t="str">
            <v>HK109-060</v>
          </cell>
          <cell r="B1010">
            <v>109</v>
          </cell>
          <cell r="C1010">
            <v>109</v>
          </cell>
          <cell r="D1010" t="str">
            <v>民生創新學院</v>
          </cell>
          <cell r="E1010" t="str">
            <v>妝品系</v>
          </cell>
          <cell r="F1010" t="str">
            <v>張聰民</v>
          </cell>
          <cell r="G1010" t="str">
            <v>施珮緹</v>
          </cell>
          <cell r="H1010" t="str">
            <v>產學合作研究計畫</v>
          </cell>
          <cell r="I1010" t="str">
            <v>京漾生技事業股份有限公司</v>
          </cell>
          <cell r="K1010" t="str">
            <v>京選甦活嫩皙溫潤微導面膜(Jing's Choice Effectual Revitalizing Tender Temperature Sensation Import Mask)皮膚保養功效及敏感性評估計畫</v>
          </cell>
          <cell r="L1010">
            <v>210000</v>
          </cell>
          <cell r="M1010">
            <v>210000</v>
          </cell>
          <cell r="N1010" t="str">
            <v>109/10/28</v>
          </cell>
          <cell r="O1010" t="str">
            <v>110/03/31</v>
          </cell>
          <cell r="P1010">
            <v>21000</v>
          </cell>
        </row>
        <row r="1011">
          <cell r="A1011" t="str">
            <v>HK109-061</v>
          </cell>
          <cell r="B1011">
            <v>109</v>
          </cell>
          <cell r="C1011">
            <v>109</v>
          </cell>
          <cell r="D1011" t="str">
            <v>民生創新學院</v>
          </cell>
          <cell r="E1011" t="str">
            <v>食科系</v>
          </cell>
          <cell r="F1011" t="str">
            <v>林建谷</v>
          </cell>
          <cell r="H1011" t="str">
            <v>產學合作研究計畫</v>
          </cell>
          <cell r="I1011" t="str">
            <v>香豪佳食品有限公司</v>
          </cell>
          <cell r="K1011" t="str">
            <v>109-110年度團體膳食食材衛生品質監測計畫</v>
          </cell>
          <cell r="L1011">
            <v>100000</v>
          </cell>
          <cell r="M1011">
            <v>100000</v>
          </cell>
          <cell r="N1011" t="str">
            <v>109/10/20</v>
          </cell>
          <cell r="O1011" t="str">
            <v>110/12/31</v>
          </cell>
          <cell r="P1011">
            <v>10000</v>
          </cell>
        </row>
        <row r="1012">
          <cell r="A1012" t="str">
            <v>HK109-062</v>
          </cell>
          <cell r="B1012">
            <v>109</v>
          </cell>
          <cell r="C1012">
            <v>109</v>
          </cell>
          <cell r="D1012" t="str">
            <v>民生創新學院</v>
          </cell>
          <cell r="E1012" t="str">
            <v>餐旅系</v>
          </cell>
          <cell r="F1012" t="str">
            <v>吳胤瑱</v>
          </cell>
          <cell r="G1012" t="str">
            <v>廖國智</v>
          </cell>
          <cell r="H1012" t="str">
            <v>產學合作研究計畫</v>
          </cell>
          <cell r="I1012" t="str">
            <v>香港商文華東方服務有限公司台灣分公司</v>
          </cell>
          <cell r="K1012" t="str">
            <v>頂尖品牌產品發表宴會餐點運用</v>
          </cell>
          <cell r="L1012">
            <v>100000</v>
          </cell>
          <cell r="M1012">
            <v>100000</v>
          </cell>
          <cell r="N1012" t="str">
            <v>109/11/15</v>
          </cell>
          <cell r="O1012" t="str">
            <v>110/02/28</v>
          </cell>
          <cell r="P1012">
            <v>10000</v>
          </cell>
        </row>
        <row r="1013">
          <cell r="A1013" t="str">
            <v>HK109-063</v>
          </cell>
          <cell r="B1013">
            <v>109</v>
          </cell>
          <cell r="C1013">
            <v>109</v>
          </cell>
          <cell r="D1013" t="str">
            <v>民生創新學院</v>
          </cell>
          <cell r="E1013" t="str">
            <v>餐旅系</v>
          </cell>
          <cell r="F1013" t="str">
            <v>黃汶達</v>
          </cell>
          <cell r="H1013" t="str">
            <v>產學合作研究計畫</v>
          </cell>
          <cell r="I1013" t="str">
            <v>金益昇食品原料行</v>
          </cell>
          <cell r="K1013" t="str">
            <v>食品原料之應用與新產品開發</v>
          </cell>
          <cell r="L1013">
            <v>50000</v>
          </cell>
          <cell r="M1013">
            <v>50000</v>
          </cell>
          <cell r="N1013" t="str">
            <v>109/11/01</v>
          </cell>
          <cell r="O1013" t="str">
            <v>109/12/31</v>
          </cell>
          <cell r="P1013">
            <v>5000</v>
          </cell>
        </row>
        <row r="1014">
          <cell r="A1014" t="str">
            <v>HK109-064</v>
          </cell>
          <cell r="B1014">
            <v>109</v>
          </cell>
          <cell r="C1014">
            <v>109</v>
          </cell>
          <cell r="D1014" t="str">
            <v>民生創新學院</v>
          </cell>
          <cell r="E1014" t="str">
            <v>餐旅系</v>
          </cell>
          <cell r="F1014" t="str">
            <v>王志榮</v>
          </cell>
          <cell r="H1014" t="str">
            <v>產學合作研究計畫</v>
          </cell>
          <cell r="I1014" t="str">
            <v>張美阿嬤農場</v>
          </cell>
          <cell r="K1014" t="str">
            <v>有機農產餐飲商品設計研發(Organic products development For leisure style restaurants)</v>
          </cell>
          <cell r="L1014">
            <v>50000</v>
          </cell>
          <cell r="M1014">
            <v>50000</v>
          </cell>
          <cell r="N1014" t="str">
            <v>109/12/01</v>
          </cell>
          <cell r="O1014" t="str">
            <v>110/07/31</v>
          </cell>
          <cell r="P1014">
            <v>5000</v>
          </cell>
        </row>
        <row r="1015">
          <cell r="A1015" t="str">
            <v>HK109-065</v>
          </cell>
          <cell r="B1015">
            <v>109</v>
          </cell>
          <cell r="C1015">
            <v>109</v>
          </cell>
          <cell r="D1015" t="str">
            <v>民生創新學院</v>
          </cell>
          <cell r="E1015" t="str">
            <v>食科系</v>
          </cell>
          <cell r="F1015" t="str">
            <v>林麗雲</v>
          </cell>
          <cell r="H1015" t="str">
            <v>產學合作研究計畫</v>
          </cell>
          <cell r="I1015" t="str">
            <v>鑫鼎王餐飲股份有限公司</v>
          </cell>
          <cell r="K1015" t="str">
            <v>ISO22000：2018轉版輔導通過驗證案</v>
          </cell>
          <cell r="L1015">
            <v>110000</v>
          </cell>
          <cell r="M1015">
            <v>110000</v>
          </cell>
          <cell r="N1015" t="str">
            <v>109/11/01</v>
          </cell>
          <cell r="O1015" t="str">
            <v>109/12/31</v>
          </cell>
          <cell r="P1015">
            <v>11000</v>
          </cell>
        </row>
        <row r="1016">
          <cell r="A1016" t="str">
            <v>HK109-066</v>
          </cell>
          <cell r="B1016">
            <v>109</v>
          </cell>
          <cell r="C1016">
            <v>109</v>
          </cell>
          <cell r="D1016" t="str">
            <v>民生創新學院</v>
          </cell>
          <cell r="E1016" t="str">
            <v>食科系</v>
          </cell>
          <cell r="F1016" t="str">
            <v>林聖敦</v>
          </cell>
          <cell r="G1016" t="str">
            <v>李菁菁</v>
          </cell>
          <cell r="H1016" t="str">
            <v>產學合作研究計畫</v>
          </cell>
          <cell r="I1016" t="str">
            <v>梅統有限公司</v>
          </cell>
          <cell r="K1016" t="str">
            <v>食品開發、品質評估及製程規劃(二)</v>
          </cell>
          <cell r="L1016">
            <v>1000000</v>
          </cell>
          <cell r="M1016">
            <v>1000000</v>
          </cell>
          <cell r="N1016" t="str">
            <v>109/12/01</v>
          </cell>
          <cell r="O1016" t="str">
            <v>111/11/30</v>
          </cell>
          <cell r="P1016">
            <v>100000</v>
          </cell>
        </row>
        <row r="1017">
          <cell r="A1017" t="str">
            <v>HK109-067</v>
          </cell>
          <cell r="B1017">
            <v>109</v>
          </cell>
          <cell r="C1017">
            <v>109</v>
          </cell>
          <cell r="D1017" t="str">
            <v>民生創新學院</v>
          </cell>
          <cell r="E1017" t="str">
            <v>妝品系</v>
          </cell>
          <cell r="F1017" t="str">
            <v>易光輝</v>
          </cell>
          <cell r="G1017" t="str">
            <v>王曉芬</v>
          </cell>
          <cell r="H1017" t="str">
            <v>產學合作研究計畫</v>
          </cell>
          <cell r="I1017" t="str">
            <v>簡單保養化粧品有限公司</v>
          </cell>
          <cell r="K1017" t="str">
            <v>氨基酸洗面霜開發製造</v>
          </cell>
          <cell r="L1017">
            <v>27500</v>
          </cell>
          <cell r="M1017">
            <v>27500</v>
          </cell>
          <cell r="N1017" t="str">
            <v>109/11/20</v>
          </cell>
          <cell r="O1017" t="str">
            <v>110/04/30</v>
          </cell>
          <cell r="P1017">
            <v>2750</v>
          </cell>
        </row>
        <row r="1018">
          <cell r="A1018" t="str">
            <v>HK109-068</v>
          </cell>
          <cell r="B1018">
            <v>109</v>
          </cell>
          <cell r="C1018">
            <v>109</v>
          </cell>
          <cell r="D1018" t="str">
            <v>智慧科技學院</v>
          </cell>
          <cell r="E1018" t="str">
            <v>環安系</v>
          </cell>
          <cell r="F1018" t="str">
            <v>黃文鑑</v>
          </cell>
          <cell r="H1018" t="str">
            <v>產學合作研究計畫</v>
          </cell>
          <cell r="I1018" t="str">
            <v>展欣環保工程股份有限公司</v>
          </cell>
          <cell r="K1018" t="str">
            <v>110年度工業廢水與回收水水質檢測分析專案計畫</v>
          </cell>
          <cell r="L1018">
            <v>100000</v>
          </cell>
          <cell r="M1018">
            <v>100000</v>
          </cell>
          <cell r="N1018" t="str">
            <v>109/11/15</v>
          </cell>
          <cell r="O1018" t="str">
            <v>110/11/14</v>
          </cell>
          <cell r="P1018">
            <v>10000</v>
          </cell>
        </row>
        <row r="1019">
          <cell r="A1019" t="str">
            <v>HK109-069</v>
          </cell>
          <cell r="B1019">
            <v>109</v>
          </cell>
          <cell r="C1019">
            <v>109</v>
          </cell>
          <cell r="D1019" t="str">
            <v>醫療健康學院</v>
          </cell>
          <cell r="E1019" t="str">
            <v>營養系</v>
          </cell>
          <cell r="F1019" t="str">
            <v>莊正宏</v>
          </cell>
          <cell r="G1019" t="str">
            <v>林麗雲</v>
          </cell>
          <cell r="H1019" t="str">
            <v>產學合作研究計畫</v>
          </cell>
          <cell r="I1019" t="str">
            <v>良品團膳有限公司</v>
          </cell>
          <cell r="K1019" t="str">
            <v>團膳食材工廠HACCP輔導計畫</v>
          </cell>
          <cell r="L1019">
            <v>200000</v>
          </cell>
          <cell r="M1019">
            <v>200000</v>
          </cell>
          <cell r="N1019" t="str">
            <v>109/12/01</v>
          </cell>
          <cell r="O1019" t="str">
            <v>111/11/30</v>
          </cell>
          <cell r="P1019">
            <v>20000</v>
          </cell>
        </row>
        <row r="1020">
          <cell r="A1020" t="str">
            <v>HK109-070</v>
          </cell>
          <cell r="B1020">
            <v>109</v>
          </cell>
          <cell r="C1020">
            <v>109</v>
          </cell>
          <cell r="D1020" t="str">
            <v>智慧科技學院</v>
          </cell>
          <cell r="E1020" t="str">
            <v>環安系</v>
          </cell>
          <cell r="F1020" t="str">
            <v>羅金翔</v>
          </cell>
          <cell r="H1020" t="str">
            <v>產學合作研究計畫</v>
          </cell>
          <cell r="I1020" t="str">
            <v>大成儀器有限公司</v>
          </cell>
          <cell r="K1020" t="str">
            <v>社區室內場所之空氣品質管控與檢測</v>
          </cell>
          <cell r="L1020">
            <v>20000</v>
          </cell>
          <cell r="M1020">
            <v>20000</v>
          </cell>
          <cell r="N1020" t="str">
            <v>109/12/01</v>
          </cell>
          <cell r="O1020" t="str">
            <v>110/11/30</v>
          </cell>
          <cell r="P1020">
            <v>2000</v>
          </cell>
        </row>
        <row r="1021">
          <cell r="A1021" t="str">
            <v>HK109-072</v>
          </cell>
          <cell r="B1021">
            <v>109</v>
          </cell>
          <cell r="C1021">
            <v>109</v>
          </cell>
          <cell r="D1021" t="str">
            <v>民生創新學院</v>
          </cell>
          <cell r="E1021" t="str">
            <v>妝品系</v>
          </cell>
          <cell r="F1021" t="str">
            <v>許慈芳</v>
          </cell>
          <cell r="G1021" t="str">
            <v>施珮緹</v>
          </cell>
          <cell r="H1021" t="str">
            <v>產學合作研究計畫</v>
          </cell>
          <cell r="I1021" t="str">
            <v>和和實業股份有限公司</v>
          </cell>
          <cell r="K1021" t="str">
            <v>和和實業產品安全性評價試驗</v>
          </cell>
          <cell r="L1021">
            <v>150000</v>
          </cell>
          <cell r="M1021">
            <v>150000</v>
          </cell>
          <cell r="N1021" t="str">
            <v>109/11/02</v>
          </cell>
          <cell r="O1021" t="str">
            <v>110/09/30</v>
          </cell>
          <cell r="P1021">
            <v>15000</v>
          </cell>
        </row>
        <row r="1022">
          <cell r="A1022" t="str">
            <v>HK109-073</v>
          </cell>
          <cell r="B1022">
            <v>109</v>
          </cell>
          <cell r="C1022">
            <v>109</v>
          </cell>
          <cell r="D1022" t="str">
            <v>智慧科技學院</v>
          </cell>
          <cell r="E1022" t="str">
            <v>醫工系</v>
          </cell>
          <cell r="F1022" t="str">
            <v>鮑建國</v>
          </cell>
          <cell r="H1022" t="str">
            <v>產學合作研究計畫</v>
          </cell>
          <cell r="I1022" t="str">
            <v>南良實業股份有限公司</v>
          </cell>
          <cell r="K1022" t="str">
            <v>使用蓄熱被對於體表微循環血流影響之檢測</v>
          </cell>
          <cell r="L1022">
            <v>11000</v>
          </cell>
          <cell r="M1022">
            <v>11000</v>
          </cell>
          <cell r="N1022" t="str">
            <v>109/11/20</v>
          </cell>
          <cell r="O1022" t="str">
            <v>110/12/31</v>
          </cell>
          <cell r="P1022">
            <v>1100</v>
          </cell>
        </row>
        <row r="1023">
          <cell r="A1023" t="str">
            <v>HK109-074</v>
          </cell>
          <cell r="B1023">
            <v>109</v>
          </cell>
          <cell r="C1023">
            <v>109</v>
          </cell>
          <cell r="D1023" t="str">
            <v>民生創新學院</v>
          </cell>
          <cell r="E1023" t="str">
            <v>餐旅系</v>
          </cell>
          <cell r="F1023" t="str">
            <v>鄭錦慶</v>
          </cell>
          <cell r="G1023" t="str">
            <v>吳胤瑱、葉佳山</v>
          </cell>
          <cell r="H1023" t="str">
            <v>產學合作研究計畫</v>
          </cell>
          <cell r="I1023" t="str">
            <v>財團法人中華民國兒童燙傷基金會</v>
          </cell>
          <cell r="K1023" t="str">
            <v>2021年第十屆浴火天使成長營活動</v>
          </cell>
          <cell r="L1023">
            <v>200000</v>
          </cell>
          <cell r="M1023">
            <v>200000</v>
          </cell>
          <cell r="N1023" t="str">
            <v>109/12/01</v>
          </cell>
          <cell r="O1023" t="str">
            <v>111/03/31</v>
          </cell>
          <cell r="P1023">
            <v>20000</v>
          </cell>
        </row>
        <row r="1024">
          <cell r="A1024" t="str">
            <v>HK109-075</v>
          </cell>
          <cell r="B1024">
            <v>109</v>
          </cell>
          <cell r="C1024">
            <v>109</v>
          </cell>
          <cell r="D1024" t="str">
            <v>民生創新學院</v>
          </cell>
          <cell r="E1024" t="str">
            <v>餐旅系</v>
          </cell>
          <cell r="F1024" t="str">
            <v>廖國智</v>
          </cell>
          <cell r="G1024" t="str">
            <v>吳胤瑱</v>
          </cell>
          <cell r="H1024" t="str">
            <v>產學合作研究計畫</v>
          </cell>
          <cell r="I1024" t="str">
            <v>珍愛葡萄酒藝術有限公司</v>
          </cell>
          <cell r="K1024" t="str">
            <v>AOW冠軍盃亞洲侍酒師大賽選手培訓計畫暨葡萄酒證照課程研習</v>
          </cell>
          <cell r="L1024">
            <v>73400</v>
          </cell>
          <cell r="M1024">
            <v>73400</v>
          </cell>
          <cell r="N1024" t="str">
            <v>109/11/15</v>
          </cell>
          <cell r="O1024" t="str">
            <v>110/07/31</v>
          </cell>
          <cell r="P1024">
            <v>7340</v>
          </cell>
        </row>
        <row r="1025">
          <cell r="A1025" t="str">
            <v>HK109-076</v>
          </cell>
          <cell r="B1025">
            <v>109</v>
          </cell>
          <cell r="C1025">
            <v>109</v>
          </cell>
          <cell r="D1025" t="str">
            <v>民生創新學院</v>
          </cell>
          <cell r="E1025" t="str">
            <v>食科系</v>
          </cell>
          <cell r="F1025" t="str">
            <v>陳玉舜</v>
          </cell>
          <cell r="G1025" t="str">
            <v>楊齊生</v>
          </cell>
          <cell r="H1025" t="str">
            <v>產學合作研究計畫</v>
          </cell>
          <cell r="I1025" t="str">
            <v>福州惠生食用菌有限公司</v>
          </cell>
          <cell r="K1025" t="str">
            <v>真菌藥食同源產品製造技術之品質管制及酵素產品研發</v>
          </cell>
          <cell r="L1025">
            <v>1000000</v>
          </cell>
          <cell r="M1025">
            <v>1000000</v>
          </cell>
          <cell r="N1025" t="str">
            <v>109/12/01</v>
          </cell>
          <cell r="O1025" t="str">
            <v>112/11/30</v>
          </cell>
          <cell r="P1025">
            <v>100000</v>
          </cell>
        </row>
        <row r="1026">
          <cell r="A1026" t="str">
            <v>HK109-077</v>
          </cell>
          <cell r="B1026">
            <v>110</v>
          </cell>
          <cell r="C1026">
            <v>109</v>
          </cell>
          <cell r="D1026" t="str">
            <v>醫療健康學院</v>
          </cell>
          <cell r="E1026" t="str">
            <v>生科系</v>
          </cell>
          <cell r="F1026" t="str">
            <v>喬長誠</v>
          </cell>
          <cell r="H1026" t="str">
            <v>產學合作研究計畫</v>
          </cell>
          <cell r="I1026" t="str">
            <v>鼎赫生物科技股份有限公司</v>
          </cell>
          <cell r="K1026" t="str">
            <v>原料藥製程開發委託研究</v>
          </cell>
          <cell r="L1026">
            <v>515000</v>
          </cell>
          <cell r="M1026">
            <v>515000</v>
          </cell>
          <cell r="N1026" t="str">
            <v>110/03/01</v>
          </cell>
          <cell r="O1026" t="str">
            <v>110/11/30</v>
          </cell>
          <cell r="P1026">
            <v>51500</v>
          </cell>
        </row>
        <row r="1027">
          <cell r="A1027" t="str">
            <v>HK109-078</v>
          </cell>
          <cell r="B1027">
            <v>109</v>
          </cell>
          <cell r="C1027">
            <v>109</v>
          </cell>
          <cell r="D1027" t="str">
            <v>民生創新學院</v>
          </cell>
          <cell r="E1027" t="str">
            <v>美髮系</v>
          </cell>
          <cell r="F1027" t="str">
            <v>王曉芬</v>
          </cell>
          <cell r="H1027" t="str">
            <v>產學合作研究計畫</v>
          </cell>
          <cell r="I1027" t="str">
            <v>佐登妮絲國際股份有限公司</v>
          </cell>
          <cell r="K1027" t="str">
            <v>龍血求麗精華(Dragon's Blood Essence Lotion)與龍血超微修護精華(NanoTOBI Dragon's Blood Repair Essence)人體皮膚保養功效試驗計畫</v>
          </cell>
          <cell r="L1027">
            <v>300000</v>
          </cell>
          <cell r="M1027">
            <v>300000</v>
          </cell>
          <cell r="N1027" t="str">
            <v>109/12/21</v>
          </cell>
          <cell r="O1027" t="str">
            <v>110/07/31</v>
          </cell>
          <cell r="P1027">
            <v>30000</v>
          </cell>
        </row>
        <row r="1028">
          <cell r="A1028" t="str">
            <v>HK109-079</v>
          </cell>
          <cell r="B1028">
            <v>109</v>
          </cell>
          <cell r="C1028">
            <v>109</v>
          </cell>
          <cell r="D1028" t="str">
            <v>民生創新學院</v>
          </cell>
          <cell r="E1028" t="str">
            <v>食科系</v>
          </cell>
          <cell r="F1028" t="str">
            <v>林建谷</v>
          </cell>
          <cell r="H1028" t="str">
            <v>產學合作研究計畫</v>
          </cell>
          <cell r="I1028" t="str">
            <v>侑芳食品廠</v>
          </cell>
          <cell r="K1028" t="str">
            <v>109-110年度盒餐營養衛生檢驗計畫</v>
          </cell>
          <cell r="L1028">
            <v>100000</v>
          </cell>
          <cell r="M1028">
            <v>100000</v>
          </cell>
          <cell r="N1028" t="str">
            <v>109/11/15</v>
          </cell>
          <cell r="O1028" t="str">
            <v>110/12/31</v>
          </cell>
          <cell r="P1028">
            <v>10000</v>
          </cell>
        </row>
        <row r="1029">
          <cell r="A1029" t="str">
            <v>HK109-080</v>
          </cell>
          <cell r="B1029">
            <v>109</v>
          </cell>
          <cell r="C1029">
            <v>109</v>
          </cell>
          <cell r="D1029" t="str">
            <v>民生創新學院</v>
          </cell>
          <cell r="E1029" t="str">
            <v>資管系</v>
          </cell>
          <cell r="F1029" t="str">
            <v>黃建基</v>
          </cell>
          <cell r="G1029" t="str">
            <v>劉明昆</v>
          </cell>
          <cell r="H1029" t="str">
            <v>產學合作研究計畫</v>
          </cell>
          <cell r="I1029" t="str">
            <v>林帝股份有限公司</v>
          </cell>
          <cell r="K1029" t="str">
            <v>LINDY盃英雄聯盟林帝菁英電競賽企劃及賽事執行</v>
          </cell>
          <cell r="L1029">
            <v>160000</v>
          </cell>
          <cell r="M1029">
            <v>160000</v>
          </cell>
          <cell r="N1029" t="str">
            <v>109/11/20</v>
          </cell>
          <cell r="O1029" t="str">
            <v>110/02/01</v>
          </cell>
          <cell r="P1029">
            <v>0</v>
          </cell>
        </row>
        <row r="1030">
          <cell r="A1030" t="str">
            <v>HK109-081</v>
          </cell>
          <cell r="B1030">
            <v>109</v>
          </cell>
          <cell r="C1030">
            <v>109</v>
          </cell>
          <cell r="D1030" t="str">
            <v>智慧科技學院</v>
          </cell>
          <cell r="E1030" t="str">
            <v>醫工系</v>
          </cell>
          <cell r="F1030" t="str">
            <v>鮑建國</v>
          </cell>
          <cell r="H1030" t="str">
            <v>產學合作研究計畫</v>
          </cell>
          <cell r="I1030" t="str">
            <v>橙子科技有限公司</v>
          </cell>
          <cell r="K1030" t="str">
            <v>使用石墨稀護具對於體表微循環血流影響之檢測</v>
          </cell>
          <cell r="L1030">
            <v>9000</v>
          </cell>
          <cell r="M1030">
            <v>9000</v>
          </cell>
          <cell r="N1030" t="str">
            <v>109/11/30</v>
          </cell>
          <cell r="O1030" t="str">
            <v>110/12/31</v>
          </cell>
          <cell r="P1030">
            <v>900</v>
          </cell>
        </row>
        <row r="1031">
          <cell r="A1031" t="str">
            <v>HK109-082</v>
          </cell>
          <cell r="B1031">
            <v>109</v>
          </cell>
          <cell r="C1031">
            <v>109</v>
          </cell>
          <cell r="D1031" t="str">
            <v>民生創新學院</v>
          </cell>
          <cell r="E1031" t="str">
            <v>妝品系</v>
          </cell>
          <cell r="F1031" t="str">
            <v>許慈芳</v>
          </cell>
          <cell r="G1031" t="str">
            <v>施珮緹</v>
          </cell>
          <cell r="H1031" t="str">
            <v>產學合作研究計畫</v>
          </cell>
          <cell r="I1031" t="str">
            <v>山本富也國際有限公司</v>
          </cell>
          <cell r="K1031" t="str">
            <v>山本富也醇白靚飲白藜蘆醇美容飲品功效性評價試驗</v>
          </cell>
          <cell r="L1031">
            <v>271400</v>
          </cell>
          <cell r="M1031">
            <v>271400</v>
          </cell>
          <cell r="N1031" t="str">
            <v>109/11/25</v>
          </cell>
          <cell r="O1031" t="str">
            <v>110/12/30</v>
          </cell>
          <cell r="P1031">
            <v>27140</v>
          </cell>
        </row>
        <row r="1032">
          <cell r="A1032" t="str">
            <v>HK109-083</v>
          </cell>
          <cell r="B1032">
            <v>110</v>
          </cell>
          <cell r="C1032">
            <v>109</v>
          </cell>
          <cell r="D1032" t="str">
            <v>護理學院</v>
          </cell>
          <cell r="E1032" t="str">
            <v>護理系</v>
          </cell>
          <cell r="F1032" t="str">
            <v>張珠玲</v>
          </cell>
          <cell r="H1032" t="str">
            <v>產學合作研究計畫</v>
          </cell>
          <cell r="I1032" t="str">
            <v>和安護理之家</v>
          </cell>
          <cell r="K1032" t="str">
            <v>提升護理之家照護品質及人員教育訓練規劃</v>
          </cell>
          <cell r="L1032">
            <v>250000</v>
          </cell>
          <cell r="M1032">
            <v>250000</v>
          </cell>
          <cell r="N1032" t="str">
            <v>110/01/01</v>
          </cell>
          <cell r="O1032" t="str">
            <v>110/09/30</v>
          </cell>
          <cell r="P1032">
            <v>25000</v>
          </cell>
        </row>
        <row r="1033">
          <cell r="A1033" t="str">
            <v>HK109-084</v>
          </cell>
          <cell r="B1033">
            <v>109</v>
          </cell>
          <cell r="C1033">
            <v>109</v>
          </cell>
          <cell r="D1033" t="str">
            <v>民生創新學院</v>
          </cell>
          <cell r="E1033" t="str">
            <v>資管系</v>
          </cell>
          <cell r="F1033" t="str">
            <v>黃建基</v>
          </cell>
          <cell r="G1033" t="str">
            <v>劉明昆</v>
          </cell>
          <cell r="H1033" t="str">
            <v>產學合作研究計畫</v>
          </cell>
          <cell r="I1033" t="str">
            <v>臺中市體育總會電子競技委員會</v>
          </cell>
          <cell r="K1033" t="str">
            <v>109年度臺中市市長盃英雄聯盟錦標賽轉播技術</v>
          </cell>
          <cell r="L1033">
            <v>150000</v>
          </cell>
          <cell r="M1033">
            <v>150000</v>
          </cell>
          <cell r="N1033" t="str">
            <v>109/11/20</v>
          </cell>
          <cell r="O1033" t="str">
            <v>110/01/31</v>
          </cell>
          <cell r="P1033">
            <v>0</v>
          </cell>
        </row>
        <row r="1034">
          <cell r="A1034" t="str">
            <v>HK109-085</v>
          </cell>
          <cell r="B1034">
            <v>110</v>
          </cell>
          <cell r="C1034">
            <v>109</v>
          </cell>
          <cell r="D1034" t="str">
            <v>民生創新學院</v>
          </cell>
          <cell r="E1034" t="str">
            <v>食科系</v>
          </cell>
          <cell r="F1034" t="str">
            <v>林麗雲</v>
          </cell>
          <cell r="G1034" t="str">
            <v>吳朝福、王惠娥、王俊勝</v>
          </cell>
          <cell r="H1034" t="str">
            <v>產學合作研究計畫</v>
          </cell>
          <cell r="I1034" t="str">
            <v>美食達人股份有限公司</v>
          </cell>
          <cell r="K1034" t="str">
            <v>烘焙廠區與產品衛生監控及員工衛生教育</v>
          </cell>
          <cell r="L1034">
            <v>500000</v>
          </cell>
          <cell r="M1034">
            <v>500000</v>
          </cell>
          <cell r="N1034" t="str">
            <v>110/01/01</v>
          </cell>
          <cell r="O1034" t="str">
            <v>110/12/31</v>
          </cell>
          <cell r="P1034">
            <v>50000</v>
          </cell>
        </row>
        <row r="1035">
          <cell r="A1035" t="str">
            <v>HK109-086</v>
          </cell>
          <cell r="B1035">
            <v>109</v>
          </cell>
          <cell r="C1035">
            <v>109</v>
          </cell>
          <cell r="D1035" t="str">
            <v>醫療健康學院</v>
          </cell>
          <cell r="E1035" t="str">
            <v>老福系</v>
          </cell>
          <cell r="F1035" t="str">
            <v>林佳靜</v>
          </cell>
          <cell r="H1035" t="str">
            <v>產學合作研究計畫</v>
          </cell>
          <cell r="I1035" t="str">
            <v>龍泉鑿井工程行</v>
          </cell>
          <cell r="K1035" t="str">
            <v>開發高齡者在宅溫泉遊憩之可行性分析</v>
          </cell>
          <cell r="L1035">
            <v>80000</v>
          </cell>
          <cell r="M1035">
            <v>80000</v>
          </cell>
          <cell r="N1035" t="str">
            <v>109/12/19</v>
          </cell>
          <cell r="O1035" t="str">
            <v>110/12/31</v>
          </cell>
          <cell r="P1035">
            <v>8000</v>
          </cell>
        </row>
        <row r="1036">
          <cell r="A1036" t="str">
            <v>HK109-089</v>
          </cell>
          <cell r="B1036">
            <v>110</v>
          </cell>
          <cell r="C1036">
            <v>109</v>
          </cell>
          <cell r="D1036" t="str">
            <v>智慧科技學院</v>
          </cell>
          <cell r="E1036" t="str">
            <v>環安系</v>
          </cell>
          <cell r="F1036" t="str">
            <v>溫志中</v>
          </cell>
          <cell r="H1036" t="str">
            <v>產學合作研究計畫</v>
          </cell>
          <cell r="I1036" t="str">
            <v>艾奕康工程顧問股份有限公司</v>
          </cell>
          <cell r="K1036" t="str">
            <v>#16 and #17 Offshore Wind Farm Consultancy Services Contract Envirnoment Impact Assessment-風場地形變遷環境影響評估</v>
          </cell>
          <cell r="L1036">
            <v>1210000</v>
          </cell>
          <cell r="M1036">
            <v>1210000</v>
          </cell>
          <cell r="N1036" t="str">
            <v>110/01/11</v>
          </cell>
          <cell r="O1036" t="str">
            <v>112/12/31</v>
          </cell>
          <cell r="P1036">
            <v>121000</v>
          </cell>
        </row>
        <row r="1037">
          <cell r="A1037" t="str">
            <v>HK109-090</v>
          </cell>
          <cell r="B1037">
            <v>109</v>
          </cell>
          <cell r="C1037">
            <v>109</v>
          </cell>
          <cell r="D1037" t="str">
            <v>智慧科技學院</v>
          </cell>
          <cell r="E1037" t="str">
            <v>環安系</v>
          </cell>
          <cell r="F1037" t="str">
            <v>黃文鑑</v>
          </cell>
          <cell r="H1037" t="str">
            <v>產學合作研究計畫</v>
          </cell>
          <cell r="I1037" t="str">
            <v>技迪科技股份有限公司</v>
          </cell>
          <cell r="K1037" t="str">
            <v>廢水中硼之檢測及方法驗證研究</v>
          </cell>
          <cell r="L1037">
            <v>100000</v>
          </cell>
          <cell r="M1037">
            <v>100000</v>
          </cell>
          <cell r="N1037" t="str">
            <v>109/12/20</v>
          </cell>
          <cell r="O1037" t="str">
            <v>111/12/31</v>
          </cell>
          <cell r="P1037">
            <v>10000</v>
          </cell>
        </row>
        <row r="1038">
          <cell r="A1038" t="str">
            <v>HK109-091</v>
          </cell>
          <cell r="B1038">
            <v>110</v>
          </cell>
          <cell r="C1038">
            <v>109</v>
          </cell>
          <cell r="D1038" t="str">
            <v>醫療健康學院</v>
          </cell>
          <cell r="E1038" t="str">
            <v>老福系</v>
          </cell>
          <cell r="F1038" t="str">
            <v>梁翠梅</v>
          </cell>
          <cell r="G1038" t="str">
            <v>陳瑛治</v>
          </cell>
          <cell r="H1038" t="str">
            <v>產學合作研究計畫</v>
          </cell>
          <cell r="I1038" t="str">
            <v>一心心理諮商所</v>
          </cell>
          <cell r="K1038" t="str">
            <v>一心陪伴-弘光長照：陪伴劇場(Playback Theatre)輔療員培訓計畫</v>
          </cell>
          <cell r="L1038">
            <v>50000</v>
          </cell>
          <cell r="M1038">
            <v>50000</v>
          </cell>
          <cell r="N1038" t="str">
            <v>110/03/01</v>
          </cell>
          <cell r="O1038" t="str">
            <v>110/12/31</v>
          </cell>
          <cell r="P1038">
            <v>5000</v>
          </cell>
        </row>
        <row r="1039">
          <cell r="A1039" t="str">
            <v>HK109-092</v>
          </cell>
          <cell r="B1039">
            <v>109</v>
          </cell>
          <cell r="C1039">
            <v>109</v>
          </cell>
          <cell r="D1039" t="str">
            <v>醫療健康學院</v>
          </cell>
          <cell r="E1039" t="str">
            <v>物治系</v>
          </cell>
          <cell r="F1039" t="str">
            <v>楊文傑</v>
          </cell>
          <cell r="H1039" t="str">
            <v>產學合作研究計畫</v>
          </cell>
          <cell r="I1039" t="str">
            <v>有健康有限公司</v>
          </cell>
          <cell r="K1039" t="str">
            <v>跆拳道運動員踢技表現評估方法與系統</v>
          </cell>
          <cell r="L1039">
            <v>2000</v>
          </cell>
          <cell r="M1039">
            <v>2000</v>
          </cell>
          <cell r="N1039" t="str">
            <v>109/12/09</v>
          </cell>
          <cell r="O1039" t="str">
            <v>110/04/01</v>
          </cell>
          <cell r="P1039">
            <v>200</v>
          </cell>
        </row>
        <row r="1040">
          <cell r="A1040" t="str">
            <v>HK109-093</v>
          </cell>
          <cell r="B1040">
            <v>110</v>
          </cell>
          <cell r="C1040">
            <v>109</v>
          </cell>
          <cell r="D1040" t="str">
            <v>民生創新學院</v>
          </cell>
          <cell r="E1040" t="str">
            <v>妝品系</v>
          </cell>
          <cell r="F1040" t="str">
            <v>黃文盈</v>
          </cell>
          <cell r="G1040" t="str">
            <v>陳明仁、李珮琪</v>
          </cell>
          <cell r="H1040" t="str">
            <v>產學合作研究計畫</v>
          </cell>
          <cell r="I1040" t="str">
            <v>京漾生技事業股份有限公司</v>
          </cell>
          <cell r="K1040" t="str">
            <v>化妝品有效成分滲透率評估</v>
          </cell>
          <cell r="L1040">
            <v>80000</v>
          </cell>
          <cell r="M1040">
            <v>80000</v>
          </cell>
          <cell r="N1040" t="str">
            <v>110/01/10</v>
          </cell>
          <cell r="O1040" t="str">
            <v>111/01/10</v>
          </cell>
          <cell r="P1040">
            <v>8000</v>
          </cell>
        </row>
        <row r="1041">
          <cell r="A1041" t="str">
            <v>HK109-094</v>
          </cell>
          <cell r="B1041">
            <v>109</v>
          </cell>
          <cell r="C1041">
            <v>109</v>
          </cell>
          <cell r="D1041" t="str">
            <v>民生創新學院</v>
          </cell>
          <cell r="E1041" t="str">
            <v>妝品系</v>
          </cell>
          <cell r="F1041" t="str">
            <v>張聰民</v>
          </cell>
          <cell r="H1041" t="str">
            <v>產學合作研究計畫</v>
          </cell>
          <cell r="I1041" t="str">
            <v>京漾生技事業股份有限公司</v>
          </cell>
          <cell r="K1041" t="str">
            <v>京選甦活嫩皙溫潤微導面膜內料皮膚細胞毒性評估計畫</v>
          </cell>
          <cell r="L1041">
            <v>50000</v>
          </cell>
          <cell r="M1041">
            <v>50000</v>
          </cell>
          <cell r="N1041" t="str">
            <v>109/12/25</v>
          </cell>
          <cell r="O1041" t="str">
            <v>110/02/25</v>
          </cell>
          <cell r="P1041">
            <v>5000</v>
          </cell>
        </row>
        <row r="1042">
          <cell r="A1042" t="str">
            <v>HK109-095</v>
          </cell>
          <cell r="B1042">
            <v>110</v>
          </cell>
          <cell r="C1042">
            <v>109</v>
          </cell>
          <cell r="D1042" t="str">
            <v>民生創新學院</v>
          </cell>
          <cell r="E1042" t="str">
            <v>食科系</v>
          </cell>
          <cell r="F1042" t="str">
            <v>蔡政志</v>
          </cell>
          <cell r="H1042" t="str">
            <v>產學合作研究計畫</v>
          </cell>
          <cell r="I1042" t="str">
            <v>麗豐實業股份有限公司</v>
          </cell>
          <cell r="K1042" t="str">
            <v>配方產品抗發炎與免疫調節細胞試驗評估</v>
          </cell>
          <cell r="L1042">
            <v>105000</v>
          </cell>
          <cell r="M1042">
            <v>105000</v>
          </cell>
          <cell r="N1042" t="str">
            <v>110/02/01</v>
          </cell>
          <cell r="O1042" t="str">
            <v>110/05/31</v>
          </cell>
          <cell r="P1042">
            <v>10500</v>
          </cell>
        </row>
        <row r="1043">
          <cell r="A1043" t="str">
            <v>HK109-096</v>
          </cell>
          <cell r="B1043">
            <v>110</v>
          </cell>
          <cell r="C1043">
            <v>109</v>
          </cell>
          <cell r="D1043" t="str">
            <v>民生創新學院</v>
          </cell>
          <cell r="E1043" t="str">
            <v>妝品系</v>
          </cell>
          <cell r="F1043" t="str">
            <v>周怡真</v>
          </cell>
          <cell r="H1043" t="str">
            <v>產學合作研究計畫</v>
          </cell>
          <cell r="I1043" t="str">
            <v>絲芙芮生醫科技有限公司</v>
          </cell>
          <cell r="K1043" t="str">
            <v>精華液產品開發</v>
          </cell>
          <cell r="L1043">
            <v>150000</v>
          </cell>
          <cell r="M1043">
            <v>150000</v>
          </cell>
          <cell r="N1043" t="str">
            <v>110/02/01</v>
          </cell>
          <cell r="O1043" t="str">
            <v>110/12/31</v>
          </cell>
          <cell r="P1043">
            <v>15000</v>
          </cell>
        </row>
        <row r="1044">
          <cell r="A1044" t="str">
            <v>HK109-097</v>
          </cell>
          <cell r="B1044">
            <v>109</v>
          </cell>
          <cell r="C1044">
            <v>109</v>
          </cell>
          <cell r="D1044" t="str">
            <v>民生創新學院</v>
          </cell>
          <cell r="E1044" t="str">
            <v>妝品系</v>
          </cell>
          <cell r="F1044" t="str">
            <v>歐明秋</v>
          </cell>
          <cell r="H1044" t="str">
            <v>產學合作研究計畫</v>
          </cell>
          <cell r="I1044" t="str">
            <v>綠葳花園有限公司</v>
          </cell>
          <cell r="K1044" t="str">
            <v>木質類精油檢測分析</v>
          </cell>
          <cell r="L1044">
            <v>58000</v>
          </cell>
          <cell r="M1044">
            <v>58000</v>
          </cell>
          <cell r="N1044" t="str">
            <v>109/12/01</v>
          </cell>
          <cell r="O1044" t="str">
            <v>110/08/31</v>
          </cell>
          <cell r="P1044">
            <v>5800</v>
          </cell>
        </row>
        <row r="1045">
          <cell r="A1045" t="str">
            <v>HK109-098</v>
          </cell>
          <cell r="B1045">
            <v>110</v>
          </cell>
          <cell r="C1045">
            <v>109</v>
          </cell>
          <cell r="D1045" t="str">
            <v>民生創新學院</v>
          </cell>
          <cell r="E1045" t="str">
            <v>食科系</v>
          </cell>
          <cell r="F1045" t="str">
            <v>林麗雲</v>
          </cell>
          <cell r="H1045" t="str">
            <v>產學合作研究計畫</v>
          </cell>
          <cell r="I1045" t="str">
            <v>三松食品實業有限公司</v>
          </cell>
          <cell r="K1045" t="str">
            <v>食材安全性評估與衛生輔導</v>
          </cell>
          <cell r="L1045">
            <v>50000</v>
          </cell>
          <cell r="M1045">
            <v>50000</v>
          </cell>
          <cell r="N1045" t="str">
            <v>110/01/01</v>
          </cell>
          <cell r="O1045" t="str">
            <v>110/12/31</v>
          </cell>
          <cell r="P1045">
            <v>5000</v>
          </cell>
        </row>
        <row r="1046">
          <cell r="A1046" t="str">
            <v>HK109-099</v>
          </cell>
          <cell r="B1046">
            <v>110</v>
          </cell>
          <cell r="C1046">
            <v>109</v>
          </cell>
          <cell r="D1046" t="str">
            <v>民生創新學院</v>
          </cell>
          <cell r="E1046" t="str">
            <v>妝品系</v>
          </cell>
          <cell r="F1046" t="str">
            <v>張聰民</v>
          </cell>
          <cell r="G1046" t="str">
            <v>黃蕙君(中國醫藥大學)</v>
          </cell>
          <cell r="H1046" t="str">
            <v>產學合作研究計畫</v>
          </cell>
          <cell r="I1046" t="str">
            <v>歐萊德國際股份有限公司</v>
          </cell>
          <cell r="K1046" t="str">
            <v>中東椰棗萃取與乳酸菌共同促進皮膚保養功效評估計畫</v>
          </cell>
          <cell r="L1046">
            <v>1500000</v>
          </cell>
          <cell r="M1046">
            <v>1500000</v>
          </cell>
          <cell r="N1046" t="str">
            <v>110/02/01</v>
          </cell>
          <cell r="O1046" t="str">
            <v>111/01/31</v>
          </cell>
          <cell r="P1046">
            <v>150000</v>
          </cell>
        </row>
        <row r="1047">
          <cell r="A1047" t="str">
            <v>HK109-100</v>
          </cell>
          <cell r="B1047">
            <v>110</v>
          </cell>
          <cell r="C1047">
            <v>109</v>
          </cell>
          <cell r="D1047" t="str">
            <v>民生創新學院</v>
          </cell>
          <cell r="E1047" t="str">
            <v>食科系</v>
          </cell>
          <cell r="F1047" t="str">
            <v>陳玉舜</v>
          </cell>
          <cell r="G1047" t="str">
            <v>謝東呈</v>
          </cell>
          <cell r="H1047" t="str">
            <v>產學合作研究計畫</v>
          </cell>
          <cell r="I1047" t="str">
            <v>顯新食品有限公司</v>
          </cell>
          <cell r="K1047" t="str">
            <v>改良式豆製品發酵技術之研發</v>
          </cell>
          <cell r="L1047">
            <v>180000</v>
          </cell>
          <cell r="M1047">
            <v>180000</v>
          </cell>
          <cell r="N1047" t="str">
            <v>110/01/01</v>
          </cell>
          <cell r="O1047" t="str">
            <v>111/06/30</v>
          </cell>
          <cell r="P1047">
            <v>18000</v>
          </cell>
        </row>
        <row r="1048">
          <cell r="A1048" t="str">
            <v>HK109-101</v>
          </cell>
          <cell r="B1048">
            <v>110</v>
          </cell>
          <cell r="C1048">
            <v>109</v>
          </cell>
          <cell r="D1048" t="str">
            <v>智慧科技學院</v>
          </cell>
          <cell r="E1048" t="str">
            <v>環安系</v>
          </cell>
          <cell r="F1048" t="str">
            <v>溫志中</v>
          </cell>
          <cell r="H1048" t="str">
            <v>產學合作研究計畫</v>
          </cell>
          <cell r="I1048" t="str">
            <v>弘澤工程技術顧問有限公司</v>
          </cell>
          <cell r="K1048" t="str">
            <v>淡水河及臺北港水下觀測站維護與觀測資料品管分析-淡水河口與台北港海域地形變遷分析</v>
          </cell>
          <cell r="L1048">
            <v>200000</v>
          </cell>
          <cell r="M1048">
            <v>200000</v>
          </cell>
          <cell r="N1048" t="str">
            <v>110/01/01</v>
          </cell>
          <cell r="O1048" t="str">
            <v>110/12/31</v>
          </cell>
          <cell r="P1048">
            <v>20000</v>
          </cell>
        </row>
        <row r="1049">
          <cell r="A1049" t="str">
            <v>HK109-102</v>
          </cell>
          <cell r="B1049">
            <v>110</v>
          </cell>
          <cell r="C1049">
            <v>109</v>
          </cell>
          <cell r="D1049" t="str">
            <v>醫療健康學院</v>
          </cell>
          <cell r="E1049" t="str">
            <v>動保學程</v>
          </cell>
          <cell r="F1049" t="str">
            <v>楊靜芸</v>
          </cell>
          <cell r="H1049" t="str">
            <v>產學合作研究計畫</v>
          </cell>
          <cell r="I1049" t="str">
            <v>野小孩犬舍</v>
          </cell>
          <cell r="K1049" t="str">
            <v>雪納瑞基礎美容實務</v>
          </cell>
          <cell r="L1049">
            <v>6000</v>
          </cell>
          <cell r="M1049">
            <v>6000</v>
          </cell>
          <cell r="N1049" t="str">
            <v>110/01/23</v>
          </cell>
          <cell r="O1049" t="str">
            <v>110/04/23</v>
          </cell>
          <cell r="P1049">
            <v>600</v>
          </cell>
        </row>
        <row r="1050">
          <cell r="A1050" t="str">
            <v>HK109-104</v>
          </cell>
          <cell r="B1050">
            <v>110</v>
          </cell>
          <cell r="C1050">
            <v>109</v>
          </cell>
          <cell r="D1050" t="str">
            <v>民生創新學院</v>
          </cell>
          <cell r="E1050" t="str">
            <v>美髮系</v>
          </cell>
          <cell r="F1050" t="str">
            <v>王曉芬</v>
          </cell>
          <cell r="G1050" t="str">
            <v>易光輝</v>
          </cell>
          <cell r="H1050" t="str">
            <v>產學合作研究計畫</v>
          </cell>
          <cell r="I1050" t="str">
            <v>美科實業股份有限公司</v>
          </cell>
          <cell r="K1050" t="str">
            <v>juliArt 希沛絲 ECHO 頭皮護理蘊髮人體有效性試驗</v>
          </cell>
          <cell r="L1050">
            <v>294800</v>
          </cell>
          <cell r="M1050">
            <v>294800</v>
          </cell>
          <cell r="N1050" t="str">
            <v>110/01/15</v>
          </cell>
          <cell r="O1050" t="str">
            <v>111/11/30</v>
          </cell>
          <cell r="P1050">
            <v>29480</v>
          </cell>
        </row>
        <row r="1051">
          <cell r="A1051" t="str">
            <v>HK109-105</v>
          </cell>
          <cell r="B1051">
            <v>110</v>
          </cell>
          <cell r="C1051">
            <v>109</v>
          </cell>
          <cell r="D1051" t="str">
            <v>智慧科技學院</v>
          </cell>
          <cell r="E1051" t="str">
            <v>環安系</v>
          </cell>
          <cell r="F1051" t="str">
            <v>范煥榮</v>
          </cell>
          <cell r="H1051" t="str">
            <v>產學合作研究計畫</v>
          </cell>
          <cell r="I1051" t="str">
            <v>上準環境科技股份有限公司</v>
          </cell>
          <cell r="K1051" t="str">
            <v>中台灣事業廢棄分析研究</v>
          </cell>
          <cell r="L1051">
            <v>22600</v>
          </cell>
          <cell r="M1051">
            <v>22600</v>
          </cell>
          <cell r="N1051" t="str">
            <v>110/01/15</v>
          </cell>
          <cell r="O1051" t="str">
            <v>110/12/31</v>
          </cell>
          <cell r="P1051">
            <v>2260</v>
          </cell>
        </row>
        <row r="1052">
          <cell r="A1052" t="str">
            <v>HK109-106</v>
          </cell>
          <cell r="B1052">
            <v>110</v>
          </cell>
          <cell r="C1052">
            <v>109</v>
          </cell>
          <cell r="D1052" t="str">
            <v>智慧科技學院</v>
          </cell>
          <cell r="E1052" t="str">
            <v>環安系</v>
          </cell>
          <cell r="F1052" t="str">
            <v>范煥榮</v>
          </cell>
          <cell r="H1052" t="str">
            <v>產學合作研究計畫</v>
          </cell>
          <cell r="I1052" t="str">
            <v>群和環安有限公司</v>
          </cell>
          <cell r="K1052" t="str">
            <v>南部事業廢棄物物化特性研究</v>
          </cell>
          <cell r="L1052">
            <v>20000</v>
          </cell>
          <cell r="M1052">
            <v>20000</v>
          </cell>
          <cell r="N1052" t="str">
            <v>110/01/20</v>
          </cell>
          <cell r="O1052" t="str">
            <v>110/12/31</v>
          </cell>
          <cell r="P1052">
            <v>2000</v>
          </cell>
        </row>
        <row r="1053">
          <cell r="A1053" t="str">
            <v>HK109-107</v>
          </cell>
          <cell r="B1053">
            <v>110</v>
          </cell>
          <cell r="C1053">
            <v>109</v>
          </cell>
          <cell r="D1053" t="str">
            <v>民生創新學院</v>
          </cell>
          <cell r="E1053" t="str">
            <v>餐旅系</v>
          </cell>
          <cell r="F1053" t="str">
            <v>楊存莉</v>
          </cell>
          <cell r="H1053" t="str">
            <v>產學合作研究計畫</v>
          </cell>
          <cell r="I1053" t="str">
            <v>敦煌書局股份有限公司台中分公司</v>
          </cell>
          <cell r="K1053" t="str">
            <v>專業餐旅英文計畫</v>
          </cell>
          <cell r="L1053">
            <v>10000</v>
          </cell>
          <cell r="M1053">
            <v>10000</v>
          </cell>
          <cell r="N1053" t="str">
            <v>110/03/01</v>
          </cell>
          <cell r="O1053" t="str">
            <v>110/06/15</v>
          </cell>
          <cell r="P1053">
            <v>1000</v>
          </cell>
        </row>
        <row r="1054">
          <cell r="A1054" t="str">
            <v>HK109-108</v>
          </cell>
          <cell r="B1054">
            <v>110</v>
          </cell>
          <cell r="C1054">
            <v>109</v>
          </cell>
          <cell r="D1054" t="str">
            <v>智慧科技學院</v>
          </cell>
          <cell r="E1054" t="str">
            <v>環安系</v>
          </cell>
          <cell r="F1054" t="str">
            <v>范煥榮</v>
          </cell>
          <cell r="H1054" t="str">
            <v>產學合作研究計畫</v>
          </cell>
          <cell r="I1054" t="str">
            <v>雄藝環境科技有限公司</v>
          </cell>
          <cell r="K1054" t="str">
            <v>南台灣工業廢棄物熱值分析研究</v>
          </cell>
          <cell r="L1054">
            <v>87400</v>
          </cell>
          <cell r="M1054">
            <v>87400</v>
          </cell>
          <cell r="N1054" t="str">
            <v>110/01/29</v>
          </cell>
          <cell r="O1054" t="str">
            <v>110/12/31</v>
          </cell>
          <cell r="P1054">
            <v>8740</v>
          </cell>
        </row>
        <row r="1055">
          <cell r="A1055" t="str">
            <v>HK109-109</v>
          </cell>
          <cell r="B1055">
            <v>110</v>
          </cell>
          <cell r="C1055">
            <v>109</v>
          </cell>
          <cell r="D1055" t="str">
            <v>民生創新學院</v>
          </cell>
          <cell r="E1055" t="str">
            <v>文創系</v>
          </cell>
          <cell r="F1055" t="str">
            <v>林敬榮</v>
          </cell>
          <cell r="G1055" t="str">
            <v>涂卉、林聖敦</v>
          </cell>
          <cell r="H1055" t="str">
            <v>產學合作研究計畫</v>
          </cell>
          <cell r="I1055" t="str">
            <v>梅統有限公司</v>
          </cell>
          <cell r="J1055" t="str">
            <v xml:space="preserve">  </v>
          </cell>
          <cell r="K1055" t="str">
            <v>古早雞萃雞精包裝設計案</v>
          </cell>
          <cell r="L1055">
            <v>30000</v>
          </cell>
          <cell r="M1055">
            <v>30000</v>
          </cell>
          <cell r="N1055" t="str">
            <v>110/03/01</v>
          </cell>
          <cell r="O1055" t="str">
            <v>110/05/31</v>
          </cell>
          <cell r="P1055">
            <v>3000</v>
          </cell>
        </row>
        <row r="1056">
          <cell r="A1056" t="str">
            <v>HK109-110</v>
          </cell>
          <cell r="B1056">
            <v>110</v>
          </cell>
          <cell r="C1056">
            <v>109</v>
          </cell>
          <cell r="D1056" t="str">
            <v>民生創新學院</v>
          </cell>
          <cell r="E1056" t="str">
            <v>英語系</v>
          </cell>
          <cell r="F1056" t="str">
            <v>應芳瑜</v>
          </cell>
          <cell r="G1056" t="str">
            <v>陳美伶、蔡智欣、左綉靜</v>
          </cell>
          <cell r="H1056" t="str">
            <v>產學合作研究計畫</v>
          </cell>
          <cell r="I1056" t="str">
            <v>齊志股份有限公司</v>
          </cell>
          <cell r="K1056" t="str">
            <v>AR多益課程審教計劃</v>
          </cell>
          <cell r="L1056">
            <v>50000</v>
          </cell>
          <cell r="M1056">
            <v>50000</v>
          </cell>
          <cell r="N1056" t="str">
            <v>110/06/01</v>
          </cell>
          <cell r="O1056" t="str">
            <v>111/03/01</v>
          </cell>
          <cell r="P1056">
            <v>5000</v>
          </cell>
        </row>
        <row r="1057">
          <cell r="A1057" t="str">
            <v>HK109-111</v>
          </cell>
          <cell r="B1057">
            <v>110</v>
          </cell>
          <cell r="C1057">
            <v>109</v>
          </cell>
          <cell r="D1057" t="str">
            <v>民生創新學院</v>
          </cell>
          <cell r="E1057" t="str">
            <v>食科系</v>
          </cell>
          <cell r="F1057" t="str">
            <v>陳玉舜</v>
          </cell>
          <cell r="G1057" t="str">
            <v>黃建基、謝東呈</v>
          </cell>
          <cell r="H1057" t="str">
            <v>產學合作研究計畫</v>
          </cell>
          <cell r="I1057" t="str">
            <v>石川乳酪企業有限公司</v>
          </cell>
          <cell r="K1057" t="str">
            <v>乳清生技產品研發及行銷管理平台之建立</v>
          </cell>
          <cell r="L1057">
            <v>300000</v>
          </cell>
          <cell r="M1057">
            <v>300000</v>
          </cell>
          <cell r="N1057" t="str">
            <v>110/02/01</v>
          </cell>
          <cell r="O1057" t="str">
            <v>112/01/31</v>
          </cell>
          <cell r="P1057">
            <v>30000</v>
          </cell>
        </row>
        <row r="1058">
          <cell r="A1058" t="str">
            <v>HK109-112</v>
          </cell>
          <cell r="B1058">
            <v>109</v>
          </cell>
          <cell r="C1058">
            <v>109</v>
          </cell>
          <cell r="D1058" t="str">
            <v>醫療健康學院</v>
          </cell>
          <cell r="E1058" t="str">
            <v>物治系</v>
          </cell>
          <cell r="F1058" t="str">
            <v>吳錫昆</v>
          </cell>
          <cell r="G1058" t="str">
            <v>陳翰裕、陳志鳴、陳佳琳、楊文傑、賴家欣(慈惠護專物治科)</v>
          </cell>
          <cell r="H1058" t="str">
            <v>產學合作研究計畫</v>
          </cell>
          <cell r="I1058" t="str">
            <v>寰宇先進科技有限公司</v>
          </cell>
          <cell r="K1058" t="str">
            <v>膕旁肌群緊繃關節力矩影響分析-高齡者膝退化性關節炎預防應用</v>
          </cell>
          <cell r="L1058">
            <v>140000</v>
          </cell>
          <cell r="M1058">
            <v>140000</v>
          </cell>
          <cell r="N1058" t="str">
            <v>109/10/01</v>
          </cell>
          <cell r="O1058" t="str">
            <v>112/03/31</v>
          </cell>
          <cell r="P1058">
            <v>14000</v>
          </cell>
        </row>
        <row r="1059">
          <cell r="A1059" t="str">
            <v>HK109-113</v>
          </cell>
          <cell r="B1059">
            <v>110</v>
          </cell>
          <cell r="C1059">
            <v>109</v>
          </cell>
          <cell r="D1059" t="str">
            <v>醫療健康學院</v>
          </cell>
          <cell r="E1059" t="str">
            <v>營養系</v>
          </cell>
          <cell r="F1059" t="str">
            <v>莊正宏</v>
          </cell>
          <cell r="H1059" t="str">
            <v>產學合作研究計畫</v>
          </cell>
          <cell r="I1059" t="str">
            <v>芫儂食品股份有限公司</v>
          </cell>
          <cell r="K1059" t="str">
            <v>食品與食材危害因子管理與輔導計畫</v>
          </cell>
          <cell r="L1059">
            <v>300000</v>
          </cell>
          <cell r="M1059">
            <v>300000</v>
          </cell>
          <cell r="N1059" t="str">
            <v>110/03/01</v>
          </cell>
          <cell r="O1059" t="str">
            <v>112/02/28</v>
          </cell>
          <cell r="P1059">
            <v>30000</v>
          </cell>
        </row>
        <row r="1060">
          <cell r="A1060" t="str">
            <v>HK109-114</v>
          </cell>
          <cell r="B1060">
            <v>110</v>
          </cell>
          <cell r="C1060">
            <v>109</v>
          </cell>
          <cell r="D1060" t="str">
            <v>民生創新學院</v>
          </cell>
          <cell r="E1060" t="str">
            <v>食科系</v>
          </cell>
          <cell r="F1060" t="str">
            <v>陳俊曄</v>
          </cell>
          <cell r="H1060" t="str">
            <v>產學合作研究計畫</v>
          </cell>
          <cell r="I1060" t="str">
            <v>聚陽食品工廠</v>
          </cell>
          <cell r="K1060" t="str">
            <v>團膳製品之品質分析(II)</v>
          </cell>
          <cell r="L1060">
            <v>50000</v>
          </cell>
          <cell r="M1060">
            <v>50000</v>
          </cell>
          <cell r="N1060" t="str">
            <v>110/03/01</v>
          </cell>
          <cell r="O1060" t="str">
            <v>111/02/28</v>
          </cell>
          <cell r="P1060">
            <v>5000</v>
          </cell>
        </row>
        <row r="1061">
          <cell r="A1061" t="str">
            <v>HK109-115</v>
          </cell>
          <cell r="B1061">
            <v>110</v>
          </cell>
          <cell r="C1061">
            <v>109</v>
          </cell>
          <cell r="D1061" t="str">
            <v>護理學院</v>
          </cell>
          <cell r="E1061" t="str">
            <v>護理系</v>
          </cell>
          <cell r="F1061" t="str">
            <v>王如玉</v>
          </cell>
          <cell r="G1061" t="str">
            <v>張幸初(高雄榮總復健部)</v>
          </cell>
          <cell r="H1061" t="str">
            <v>產學合作研究計畫</v>
          </cell>
          <cell r="I1061" t="str">
            <v>衡奕精密工業股份有限公司</v>
          </cell>
          <cell r="K1061" t="str">
            <v>血液靜脈雷射(ILIB)治療：實驗動物模式之建立及血管壁細胞型態之變化</v>
          </cell>
          <cell r="L1061">
            <v>100000</v>
          </cell>
          <cell r="M1061">
            <v>100000</v>
          </cell>
          <cell r="N1061" t="str">
            <v>110/02/22</v>
          </cell>
          <cell r="O1061" t="str">
            <v>110/10/31</v>
          </cell>
          <cell r="P1061">
            <v>10000</v>
          </cell>
        </row>
        <row r="1062">
          <cell r="A1062" t="str">
            <v>HK109-116</v>
          </cell>
          <cell r="B1062">
            <v>110</v>
          </cell>
          <cell r="C1062">
            <v>109</v>
          </cell>
          <cell r="D1062" t="str">
            <v>民生創新學院</v>
          </cell>
          <cell r="E1062" t="str">
            <v>妝品系</v>
          </cell>
          <cell r="F1062" t="str">
            <v>許慈芳</v>
          </cell>
          <cell r="H1062" t="str">
            <v>產學合作研究計畫</v>
          </cell>
          <cell r="I1062" t="str">
            <v>禮晏生物科技股份有限公司</v>
          </cell>
          <cell r="K1062" t="str">
            <v>禮晏生科乳霜配方開發計畫</v>
          </cell>
          <cell r="L1062">
            <v>57500</v>
          </cell>
          <cell r="M1062">
            <v>57500</v>
          </cell>
          <cell r="N1062" t="str">
            <v>110/02/10</v>
          </cell>
          <cell r="O1062" t="str">
            <v>110/09/30</v>
          </cell>
          <cell r="P1062">
            <v>5750</v>
          </cell>
        </row>
        <row r="1063">
          <cell r="A1063" t="str">
            <v>HK109-117</v>
          </cell>
          <cell r="B1063">
            <v>110</v>
          </cell>
          <cell r="C1063">
            <v>109</v>
          </cell>
          <cell r="D1063" t="str">
            <v>智慧科技學院</v>
          </cell>
          <cell r="E1063" t="str">
            <v>環安系</v>
          </cell>
          <cell r="F1063" t="str">
            <v>范煥榮</v>
          </cell>
          <cell r="H1063" t="str">
            <v>產學合作研究計畫</v>
          </cell>
          <cell r="I1063" t="str">
            <v>汎美檢驗科技有限公司</v>
          </cell>
          <cell r="K1063" t="str">
            <v>南台灣事業廢棄化學分析研究</v>
          </cell>
          <cell r="L1063">
            <v>684250</v>
          </cell>
          <cell r="M1063">
            <v>684250</v>
          </cell>
          <cell r="N1063" t="str">
            <v>110/02/19</v>
          </cell>
          <cell r="O1063" t="str">
            <v>111/12/31</v>
          </cell>
          <cell r="P1063">
            <v>68425</v>
          </cell>
        </row>
        <row r="1064">
          <cell r="A1064" t="str">
            <v>HK109-118</v>
          </cell>
          <cell r="B1064">
            <v>110</v>
          </cell>
          <cell r="C1064">
            <v>109</v>
          </cell>
          <cell r="D1064" t="str">
            <v>醫療健康學院</v>
          </cell>
          <cell r="E1064" t="str">
            <v>動保學程</v>
          </cell>
          <cell r="F1064" t="str">
            <v>鄭素惠</v>
          </cell>
          <cell r="H1064" t="str">
            <v>產學合作研究計畫</v>
          </cell>
          <cell r="I1064" t="str">
            <v>台灣省育犬協會</v>
          </cell>
          <cell r="K1064" t="str">
            <v>寵物美容專業技能推廣</v>
          </cell>
          <cell r="L1064">
            <v>30000</v>
          </cell>
          <cell r="M1064">
            <v>30000</v>
          </cell>
          <cell r="N1064" t="str">
            <v>110/03/01</v>
          </cell>
          <cell r="O1064" t="str">
            <v>111/06/30</v>
          </cell>
          <cell r="P1064">
            <v>3000</v>
          </cell>
        </row>
        <row r="1065">
          <cell r="A1065" t="str">
            <v>HK109-119</v>
          </cell>
          <cell r="B1065">
            <v>110</v>
          </cell>
          <cell r="C1065">
            <v>109</v>
          </cell>
          <cell r="D1065" t="str">
            <v>民生創新學院</v>
          </cell>
          <cell r="E1065" t="str">
            <v>文創系</v>
          </cell>
          <cell r="F1065" t="str">
            <v>涂卉</v>
          </cell>
          <cell r="H1065" t="str">
            <v>產學合作研究計畫</v>
          </cell>
          <cell r="I1065" t="str">
            <v>財團法人台中市私立康善社會福利慈善事業基金會</v>
          </cell>
          <cell r="K1065" t="str">
            <v>康善基金會識別系統與文宣產品設計案</v>
          </cell>
          <cell r="L1065">
            <v>50000</v>
          </cell>
          <cell r="M1065">
            <v>50000</v>
          </cell>
          <cell r="N1065" t="str">
            <v>110/03/01</v>
          </cell>
          <cell r="O1065" t="str">
            <v>110/12/31</v>
          </cell>
          <cell r="P1065">
            <v>5000</v>
          </cell>
        </row>
        <row r="1066">
          <cell r="A1066" t="str">
            <v>HK109-120</v>
          </cell>
          <cell r="B1066">
            <v>110</v>
          </cell>
          <cell r="C1066">
            <v>109</v>
          </cell>
          <cell r="D1066" t="str">
            <v>民生創新學院</v>
          </cell>
          <cell r="E1066" t="str">
            <v>餐旅系</v>
          </cell>
          <cell r="F1066" t="str">
            <v>鄭錦慶</v>
          </cell>
          <cell r="G1066" t="str">
            <v>葉佳山</v>
          </cell>
          <cell r="H1066" t="str">
            <v>產學合作研究計畫</v>
          </cell>
          <cell r="I1066" t="str">
            <v>碁業整合創意策略有限公司</v>
          </cell>
          <cell r="K1066" t="str">
            <v>2021年金門-蔡氏千年聚落風華再現瓊林宴文化傳承與產業輔導計畫</v>
          </cell>
          <cell r="L1066">
            <v>230000</v>
          </cell>
          <cell r="M1066">
            <v>230000</v>
          </cell>
          <cell r="N1066" t="str">
            <v>110/03/01</v>
          </cell>
          <cell r="O1066" t="str">
            <v>110/05/31</v>
          </cell>
          <cell r="P1066">
            <v>23000</v>
          </cell>
        </row>
        <row r="1067">
          <cell r="A1067" t="str">
            <v>HK109-121</v>
          </cell>
          <cell r="B1067">
            <v>110</v>
          </cell>
          <cell r="C1067">
            <v>109</v>
          </cell>
          <cell r="D1067" t="str">
            <v>民生創新學院</v>
          </cell>
          <cell r="E1067" t="str">
            <v>食科系</v>
          </cell>
          <cell r="F1067" t="str">
            <v>林聖敦</v>
          </cell>
          <cell r="H1067" t="str">
            <v>產學合作研究計畫</v>
          </cell>
          <cell r="I1067" t="str">
            <v>祥正能源科技牧場股份有限公司</v>
          </cell>
          <cell r="K1067" t="str">
            <v>機能性食品品質評估</v>
          </cell>
          <cell r="L1067">
            <v>120000</v>
          </cell>
          <cell r="M1067">
            <v>120000</v>
          </cell>
          <cell r="N1067" t="str">
            <v>110/03/01</v>
          </cell>
          <cell r="O1067" t="str">
            <v>111/02/28</v>
          </cell>
          <cell r="P1067">
            <v>12000</v>
          </cell>
        </row>
        <row r="1068">
          <cell r="A1068" t="str">
            <v>HK109-122</v>
          </cell>
          <cell r="B1068">
            <v>110</v>
          </cell>
          <cell r="C1068">
            <v>109</v>
          </cell>
          <cell r="D1068" t="str">
            <v>民生創新學院</v>
          </cell>
          <cell r="E1068" t="str">
            <v>妝品系</v>
          </cell>
          <cell r="F1068" t="str">
            <v>易光輝</v>
          </cell>
          <cell r="G1068" t="str">
            <v>王曉芬</v>
          </cell>
          <cell r="H1068" t="str">
            <v>產學合作研究計畫</v>
          </cell>
          <cell r="I1068" t="str">
            <v>集美生技有限公司</v>
          </cell>
          <cell r="K1068" t="str">
            <v>以GC/MS檢測精油全成分之研究</v>
          </cell>
          <cell r="L1068">
            <v>9200</v>
          </cell>
          <cell r="M1068">
            <v>9200</v>
          </cell>
          <cell r="N1068" t="str">
            <v>110/02/25</v>
          </cell>
          <cell r="O1068" t="str">
            <v>110/08/24</v>
          </cell>
          <cell r="P1068">
            <v>920</v>
          </cell>
        </row>
        <row r="1069">
          <cell r="A1069" t="str">
            <v>HK109-123</v>
          </cell>
          <cell r="B1069">
            <v>110</v>
          </cell>
          <cell r="C1069">
            <v>109</v>
          </cell>
          <cell r="D1069" t="str">
            <v>醫療健康學院</v>
          </cell>
          <cell r="E1069" t="str">
            <v>動保學程</v>
          </cell>
          <cell r="F1069" t="str">
            <v>鄭素惠</v>
          </cell>
          <cell r="H1069" t="str">
            <v>產學合作研究計畫</v>
          </cell>
          <cell r="I1069" t="str">
            <v>台灣區寵物美容協會</v>
          </cell>
          <cell r="K1069" t="str">
            <v>寵物美容及貓咪美容專業技能推廣</v>
          </cell>
          <cell r="L1069">
            <v>20000</v>
          </cell>
          <cell r="M1069">
            <v>20000</v>
          </cell>
          <cell r="N1069" t="str">
            <v>110/03/01</v>
          </cell>
          <cell r="O1069" t="str">
            <v>111/06/30</v>
          </cell>
          <cell r="P1069">
            <v>2000</v>
          </cell>
        </row>
        <row r="1070">
          <cell r="A1070" t="str">
            <v>HK109-124</v>
          </cell>
          <cell r="B1070">
            <v>110</v>
          </cell>
          <cell r="C1070">
            <v>109</v>
          </cell>
          <cell r="D1070" t="str">
            <v>民生創新學院</v>
          </cell>
          <cell r="E1070" t="str">
            <v>食科系</v>
          </cell>
          <cell r="F1070" t="str">
            <v>林麗雲</v>
          </cell>
          <cell r="H1070" t="str">
            <v>產學合作研究計畫</v>
          </cell>
          <cell r="I1070" t="str">
            <v>松園食品股份有限公司</v>
          </cell>
          <cell r="K1070" t="str">
            <v>輔導通過冷凍麵條及冷凍調味包 ISO22000：2018轉版驗證</v>
          </cell>
          <cell r="L1070">
            <v>180000</v>
          </cell>
          <cell r="M1070">
            <v>180000</v>
          </cell>
          <cell r="N1070" t="str">
            <v>110/03/01</v>
          </cell>
          <cell r="O1070" t="str">
            <v>110/05/31</v>
          </cell>
          <cell r="P1070">
            <v>18000</v>
          </cell>
        </row>
        <row r="1071">
          <cell r="A1071" t="str">
            <v>HK109-126</v>
          </cell>
          <cell r="B1071">
            <v>109</v>
          </cell>
          <cell r="C1071">
            <v>109</v>
          </cell>
          <cell r="D1071" t="str">
            <v>醫療健康學院</v>
          </cell>
          <cell r="E1071" t="str">
            <v>物治系</v>
          </cell>
          <cell r="F1071" t="str">
            <v>陳翰裕</v>
          </cell>
          <cell r="G1071" t="str">
            <v>吳錫昆、陳綉儀、黃維彬、蔡孟書(仁德醫專復健科)</v>
          </cell>
          <cell r="H1071" t="str">
            <v>產學合作研究計畫</v>
          </cell>
          <cell r="I1071" t="str">
            <v>合豐實業有限公司</v>
          </cell>
          <cell r="K1071" t="str">
            <v>整合虛擬實境的平衡指標之發展計畫</v>
          </cell>
          <cell r="L1071">
            <v>200000</v>
          </cell>
          <cell r="M1071">
            <v>200000</v>
          </cell>
          <cell r="N1071" t="str">
            <v>109/12/01</v>
          </cell>
          <cell r="O1071" t="str">
            <v>111/11/30</v>
          </cell>
          <cell r="P1071">
            <v>20000</v>
          </cell>
        </row>
        <row r="1072">
          <cell r="A1072" t="str">
            <v>HK109-127</v>
          </cell>
          <cell r="B1072">
            <v>110</v>
          </cell>
          <cell r="C1072">
            <v>109</v>
          </cell>
          <cell r="D1072" t="str">
            <v>民生創新學院</v>
          </cell>
          <cell r="E1072" t="str">
            <v>妝品系</v>
          </cell>
          <cell r="F1072" t="str">
            <v>易光輝</v>
          </cell>
          <cell r="G1072" t="str">
            <v>王曉芬</v>
          </cell>
          <cell r="H1072" t="str">
            <v>產學合作研究計畫</v>
          </cell>
          <cell r="I1072" t="str">
            <v>羿芙有限公司</v>
          </cell>
          <cell r="K1072" t="str">
            <v>精華液透過霧化器噴出計畫</v>
          </cell>
          <cell r="L1072">
            <v>88000</v>
          </cell>
          <cell r="M1072">
            <v>88000</v>
          </cell>
          <cell r="N1072" t="str">
            <v>110/03/25</v>
          </cell>
          <cell r="O1072" t="str">
            <v>110/12/30</v>
          </cell>
          <cell r="P1072">
            <v>8800</v>
          </cell>
        </row>
        <row r="1073">
          <cell r="A1073" t="str">
            <v>HK109-128</v>
          </cell>
          <cell r="B1073">
            <v>110</v>
          </cell>
          <cell r="C1073">
            <v>109</v>
          </cell>
          <cell r="D1073" t="str">
            <v>民生創新學院</v>
          </cell>
          <cell r="E1073" t="str">
            <v>妝品系</v>
          </cell>
          <cell r="F1073" t="str">
            <v>張聰民</v>
          </cell>
          <cell r="H1073" t="str">
            <v>產學合作研究計畫</v>
          </cell>
          <cell r="I1073" t="str">
            <v>德康生物科技股份有限公司</v>
          </cell>
          <cell r="K1073" t="str">
            <v>花椰菜複合物NMN含量檢驗分析計畫</v>
          </cell>
          <cell r="L1073">
            <v>80000</v>
          </cell>
          <cell r="M1073">
            <v>80000</v>
          </cell>
          <cell r="N1073" t="str">
            <v>110/03/05</v>
          </cell>
          <cell r="O1073" t="str">
            <v>110/04/30</v>
          </cell>
          <cell r="P1073">
            <v>8000</v>
          </cell>
        </row>
        <row r="1074">
          <cell r="A1074" t="str">
            <v>HK109-129</v>
          </cell>
          <cell r="B1074">
            <v>110</v>
          </cell>
          <cell r="C1074">
            <v>109</v>
          </cell>
          <cell r="D1074" t="str">
            <v>民生創新學院</v>
          </cell>
          <cell r="E1074" t="str">
            <v>餐旅系</v>
          </cell>
          <cell r="F1074" t="str">
            <v>許素鈴</v>
          </cell>
          <cell r="G1074" t="str">
            <v>林麗雲</v>
          </cell>
          <cell r="H1074" t="str">
            <v>產學合作研究計畫</v>
          </cell>
          <cell r="I1074" t="str">
            <v>財團法人台灣優良農產品發展協會</v>
          </cell>
          <cell r="K1074" t="str">
            <v>110年財政部優質認證酒品品評競賽</v>
          </cell>
          <cell r="L1074">
            <v>450000</v>
          </cell>
          <cell r="M1074">
            <v>450000</v>
          </cell>
          <cell r="N1074" t="str">
            <v>110/03/10</v>
          </cell>
          <cell r="O1074" t="str">
            <v>110/11/30</v>
          </cell>
          <cell r="P1074">
            <v>45000</v>
          </cell>
        </row>
        <row r="1075">
          <cell r="A1075" t="str">
            <v>HK109-130</v>
          </cell>
          <cell r="B1075">
            <v>110</v>
          </cell>
          <cell r="C1075">
            <v>109</v>
          </cell>
          <cell r="D1075" t="str">
            <v>民生創新學院</v>
          </cell>
          <cell r="E1075" t="str">
            <v>食科系</v>
          </cell>
          <cell r="F1075" t="str">
            <v>陳玉舜</v>
          </cell>
          <cell r="G1075" t="str">
            <v>謝東呈</v>
          </cell>
          <cell r="H1075" t="str">
            <v>產學合作研究計畫</v>
          </cell>
          <cell r="I1075" t="str">
            <v>佳聯生醫科技有限公司</v>
          </cell>
          <cell r="K1075" t="str">
            <v>牛樟芝蔬果發酵液複合培養及量產化技術建立</v>
          </cell>
          <cell r="L1075">
            <v>200000</v>
          </cell>
          <cell r="M1075">
            <v>200000</v>
          </cell>
          <cell r="N1075" t="str">
            <v>110/03/01</v>
          </cell>
          <cell r="O1075" t="str">
            <v>111/02/28</v>
          </cell>
          <cell r="P1075">
            <v>20000</v>
          </cell>
        </row>
        <row r="1076">
          <cell r="A1076" t="str">
            <v>HK109-131</v>
          </cell>
          <cell r="B1076">
            <v>110</v>
          </cell>
          <cell r="C1076">
            <v>109</v>
          </cell>
          <cell r="D1076" t="str">
            <v>智慧科技學院</v>
          </cell>
          <cell r="E1076" t="str">
            <v>環安系</v>
          </cell>
          <cell r="F1076" t="str">
            <v>范煥榮</v>
          </cell>
          <cell r="H1076" t="str">
            <v>產學合作研究計畫</v>
          </cell>
          <cell r="I1076" t="str">
            <v>玉群環境科技有限公司</v>
          </cell>
          <cell r="K1076" t="str">
            <v>中部工業廢棄物物理特性研究</v>
          </cell>
          <cell r="L1076">
            <v>50400</v>
          </cell>
          <cell r="M1076">
            <v>50400</v>
          </cell>
          <cell r="N1076" t="str">
            <v>110/03/10</v>
          </cell>
          <cell r="O1076" t="str">
            <v>110/12/31</v>
          </cell>
          <cell r="P1076">
            <v>5040</v>
          </cell>
        </row>
        <row r="1077">
          <cell r="A1077" t="str">
            <v>HK109-132</v>
          </cell>
          <cell r="B1077">
            <v>110</v>
          </cell>
          <cell r="C1077">
            <v>109</v>
          </cell>
          <cell r="D1077" t="str">
            <v>民生創新學院</v>
          </cell>
          <cell r="E1077" t="str">
            <v>美髮系</v>
          </cell>
          <cell r="F1077" t="str">
            <v>王曉芬</v>
          </cell>
          <cell r="G1077" t="str">
            <v>易光輝</v>
          </cell>
          <cell r="H1077" t="str">
            <v>產學合作研究計畫</v>
          </cell>
          <cell r="I1077" t="str">
            <v>軒郁國際股份有限公司</v>
          </cell>
          <cell r="K1077" t="str">
            <v>LUDEYA深層舒緩複方純精油(FRSAB 2)對於壓力舒緩影響之人體有效性檢測</v>
          </cell>
          <cell r="L1077">
            <v>182600</v>
          </cell>
          <cell r="M1077">
            <v>182600</v>
          </cell>
          <cell r="N1077" t="str">
            <v>110/04/01</v>
          </cell>
          <cell r="O1077" t="str">
            <v>111/03/31</v>
          </cell>
          <cell r="P1077">
            <v>18260</v>
          </cell>
        </row>
        <row r="1078">
          <cell r="A1078" t="str">
            <v>HK109-133</v>
          </cell>
          <cell r="B1078">
            <v>110</v>
          </cell>
          <cell r="C1078">
            <v>109</v>
          </cell>
          <cell r="D1078" t="str">
            <v>民生創新學院</v>
          </cell>
          <cell r="E1078" t="str">
            <v>食科系</v>
          </cell>
          <cell r="F1078" t="str">
            <v>黃至盛</v>
          </cell>
          <cell r="G1078" t="str">
            <v>柯耀筆</v>
          </cell>
          <cell r="H1078" t="str">
            <v>產學合作研究計畫</v>
          </cell>
          <cell r="I1078" t="str">
            <v>萬味軒食品工業股份有限公司</v>
          </cell>
          <cell r="K1078" t="str">
            <v>製程改善與分析之研究</v>
          </cell>
          <cell r="L1078">
            <v>200000</v>
          </cell>
          <cell r="M1078">
            <v>200000</v>
          </cell>
          <cell r="N1078" t="str">
            <v>110/03/15</v>
          </cell>
          <cell r="O1078" t="str">
            <v>111/03/15</v>
          </cell>
          <cell r="P1078">
            <v>20000</v>
          </cell>
        </row>
        <row r="1079">
          <cell r="A1079" t="str">
            <v>HK109-134</v>
          </cell>
          <cell r="B1079">
            <v>110</v>
          </cell>
          <cell r="C1079">
            <v>109</v>
          </cell>
          <cell r="D1079" t="str">
            <v>智慧科技學院</v>
          </cell>
          <cell r="E1079" t="str">
            <v>環安系</v>
          </cell>
          <cell r="F1079" t="str">
            <v>溫志中</v>
          </cell>
          <cell r="H1079" t="str">
            <v>產學合作研究計畫</v>
          </cell>
          <cell r="I1079" t="str">
            <v>磐誠工程顧問股份有限公司</v>
          </cell>
          <cell r="K1079" t="str">
            <v>「陸軍航特部兩棲偵察營外離島港勤設施新建工程(馬祖基地)」第一階段環境影響評估之編製/辦理及送審作業等6項委託技術服務</v>
          </cell>
          <cell r="L1079">
            <v>1000000</v>
          </cell>
          <cell r="M1079">
            <v>1000000</v>
          </cell>
          <cell r="N1079" t="str">
            <v>110/03/17</v>
          </cell>
          <cell r="O1079" t="str">
            <v>113/12/31</v>
          </cell>
          <cell r="P1079">
            <v>100000</v>
          </cell>
        </row>
        <row r="1080">
          <cell r="A1080" t="str">
            <v>HK109-135</v>
          </cell>
          <cell r="B1080">
            <v>110</v>
          </cell>
          <cell r="C1080">
            <v>109</v>
          </cell>
          <cell r="D1080" t="str">
            <v>智慧科技學院</v>
          </cell>
          <cell r="E1080" t="str">
            <v>環安系</v>
          </cell>
          <cell r="F1080" t="str">
            <v>羅金翔</v>
          </cell>
          <cell r="H1080" t="str">
            <v>產學合作研究計畫</v>
          </cell>
          <cell r="I1080" t="str">
            <v>台灣綠仕科技有限公司</v>
          </cell>
          <cell r="K1080" t="str">
            <v>中部地區微粒粒徑及能見度監測分析計畫</v>
          </cell>
          <cell r="L1080">
            <v>560000</v>
          </cell>
          <cell r="M1080">
            <v>560000</v>
          </cell>
          <cell r="N1080" t="str">
            <v>110/03/11</v>
          </cell>
          <cell r="O1080" t="str">
            <v>110/12/31</v>
          </cell>
          <cell r="P1080">
            <v>56000</v>
          </cell>
        </row>
        <row r="1081">
          <cell r="A1081" t="str">
            <v>HK109-136</v>
          </cell>
          <cell r="B1081">
            <v>110</v>
          </cell>
          <cell r="C1081">
            <v>109</v>
          </cell>
          <cell r="D1081" t="str">
            <v>醫療健康學院</v>
          </cell>
          <cell r="E1081" t="str">
            <v>營養系</v>
          </cell>
          <cell r="F1081" t="str">
            <v>莊正宏</v>
          </cell>
          <cell r="H1081" t="str">
            <v>產學合作研究計畫</v>
          </cell>
          <cell r="I1081" t="str">
            <v>杏一醫療用品股份有限公司</v>
          </cell>
          <cell r="K1081" t="str">
            <v>食品與食材安全衛生輔導計畫</v>
          </cell>
          <cell r="L1081">
            <v>462000</v>
          </cell>
          <cell r="M1081">
            <v>462000</v>
          </cell>
          <cell r="N1081" t="str">
            <v>110/03/15</v>
          </cell>
          <cell r="O1081" t="str">
            <v>111/03/14</v>
          </cell>
          <cell r="P1081">
            <v>46200</v>
          </cell>
        </row>
        <row r="1082">
          <cell r="A1082" t="str">
            <v>HK109-137</v>
          </cell>
          <cell r="B1082">
            <v>110</v>
          </cell>
          <cell r="C1082">
            <v>109</v>
          </cell>
          <cell r="D1082" t="str">
            <v>民生創新學院</v>
          </cell>
          <cell r="E1082" t="str">
            <v>妝品系</v>
          </cell>
          <cell r="F1082" t="str">
            <v>張聰民</v>
          </cell>
          <cell r="H1082" t="str">
            <v>產學合作研究計畫</v>
          </cell>
          <cell r="I1082" t="str">
            <v>新盛生技國際有限公司</v>
          </cell>
          <cell r="K1082" t="str">
            <v>飛縮換膚術【PROMPTLY REJUVENATING RENEWAL SERUM】皮膚保養功效評估計畫</v>
          </cell>
          <cell r="L1082">
            <v>200000</v>
          </cell>
          <cell r="M1082">
            <v>200000</v>
          </cell>
          <cell r="N1082" t="str">
            <v>110/03/25</v>
          </cell>
          <cell r="O1082" t="str">
            <v>110/09/25</v>
          </cell>
          <cell r="P1082">
            <v>20000</v>
          </cell>
        </row>
        <row r="1083">
          <cell r="A1083" t="str">
            <v>HK109-138</v>
          </cell>
          <cell r="B1083">
            <v>110</v>
          </cell>
          <cell r="C1083">
            <v>109</v>
          </cell>
          <cell r="D1083" t="str">
            <v>民生創新學院</v>
          </cell>
          <cell r="E1083" t="str">
            <v>妝品系</v>
          </cell>
          <cell r="F1083" t="str">
            <v>張聰民</v>
          </cell>
          <cell r="H1083" t="str">
            <v>產學合作研究計畫</v>
          </cell>
          <cell r="I1083" t="str">
            <v>新盛生技國際有限公司</v>
          </cell>
          <cell r="K1083" t="str">
            <v>溫感煥膚卸洗膠【HOT DEEP CLEASING GEL】皮膚保養功效評估計畫</v>
          </cell>
          <cell r="L1083">
            <v>200000</v>
          </cell>
          <cell r="M1083">
            <v>200000</v>
          </cell>
          <cell r="N1083" t="str">
            <v>110/03/25</v>
          </cell>
          <cell r="O1083" t="str">
            <v>110/09/25</v>
          </cell>
          <cell r="P1083">
            <v>20000</v>
          </cell>
        </row>
        <row r="1084">
          <cell r="A1084" t="str">
            <v>HK109-139</v>
          </cell>
          <cell r="B1084">
            <v>110</v>
          </cell>
          <cell r="C1084">
            <v>109</v>
          </cell>
          <cell r="D1084" t="str">
            <v>民生創新學院</v>
          </cell>
          <cell r="E1084" t="str">
            <v>妝品系</v>
          </cell>
          <cell r="F1084" t="str">
            <v>歐明秋</v>
          </cell>
          <cell r="H1084" t="str">
            <v>產學合作研究計畫</v>
          </cell>
          <cell r="I1084" t="str">
            <v>紐澳華國際事業有限公司</v>
          </cell>
          <cell r="K1084" t="str">
            <v>茶樹精油乳霜產品開發</v>
          </cell>
          <cell r="L1084">
            <v>200000</v>
          </cell>
          <cell r="M1084">
            <v>200000</v>
          </cell>
          <cell r="N1084" t="str">
            <v>110/03/01</v>
          </cell>
          <cell r="O1084" t="str">
            <v>111/02/28</v>
          </cell>
          <cell r="P1084">
            <v>20000</v>
          </cell>
        </row>
        <row r="1085">
          <cell r="A1085" t="str">
            <v>HK109-140</v>
          </cell>
          <cell r="B1085">
            <v>110</v>
          </cell>
          <cell r="C1085">
            <v>109</v>
          </cell>
          <cell r="D1085" t="str">
            <v>民生創新學院</v>
          </cell>
          <cell r="E1085" t="str">
            <v>餐旅系</v>
          </cell>
          <cell r="F1085" t="str">
            <v>陳佑全</v>
          </cell>
          <cell r="G1085" t="str">
            <v>王健亞、凃聖忠、陳智賢、陳富國、廖國智</v>
          </cell>
          <cell r="H1085" t="str">
            <v>產學合作研究計畫</v>
          </cell>
          <cell r="I1085" t="str">
            <v>鋒沛軟體有限公司</v>
          </cell>
          <cell r="K1085" t="str">
            <v>鋒沛軟體公司網站建置</v>
          </cell>
          <cell r="L1085">
            <v>50000</v>
          </cell>
          <cell r="M1085">
            <v>50000</v>
          </cell>
          <cell r="N1085" t="str">
            <v>110/04/01</v>
          </cell>
          <cell r="O1085" t="str">
            <v>111/07/31</v>
          </cell>
          <cell r="P1085">
            <v>5000</v>
          </cell>
        </row>
        <row r="1086">
          <cell r="A1086" t="str">
            <v>HK109-141</v>
          </cell>
          <cell r="B1086">
            <v>110</v>
          </cell>
          <cell r="C1086">
            <v>109</v>
          </cell>
          <cell r="D1086" t="str">
            <v>民生創新學院</v>
          </cell>
          <cell r="E1086" t="str">
            <v>食科系</v>
          </cell>
          <cell r="F1086" t="str">
            <v>林建谷</v>
          </cell>
          <cell r="H1086" t="str">
            <v>產學合作研究計畫</v>
          </cell>
          <cell r="I1086" t="str">
            <v>聯引餐盒廠</v>
          </cell>
          <cell r="K1086" t="str">
            <v>110-111年度食材與盒餐營養衛生檢驗計畫</v>
          </cell>
          <cell r="L1086">
            <v>100000</v>
          </cell>
          <cell r="M1086">
            <v>100000</v>
          </cell>
          <cell r="N1086" t="str">
            <v>110/03/15</v>
          </cell>
          <cell r="O1086" t="str">
            <v>111/12/31</v>
          </cell>
          <cell r="P1086">
            <v>10000</v>
          </cell>
        </row>
        <row r="1087">
          <cell r="A1087" t="str">
            <v>HK109-142</v>
          </cell>
          <cell r="B1087">
            <v>110</v>
          </cell>
          <cell r="C1087">
            <v>109</v>
          </cell>
          <cell r="D1087" t="str">
            <v>民生創新學院</v>
          </cell>
          <cell r="E1087" t="str">
            <v>食科系</v>
          </cell>
          <cell r="F1087" t="str">
            <v>林建谷</v>
          </cell>
          <cell r="H1087" t="str">
            <v>產學合作研究計畫</v>
          </cell>
          <cell r="I1087" t="str">
            <v>香豪佳食品有限公司</v>
          </cell>
          <cell r="K1087" t="str">
            <v>110-111年度團體膳食食材衛生品質監測計畫</v>
          </cell>
          <cell r="L1087">
            <v>130000</v>
          </cell>
          <cell r="M1087">
            <v>130000</v>
          </cell>
          <cell r="N1087" t="str">
            <v>110/03/15</v>
          </cell>
          <cell r="O1087" t="str">
            <v>111/12/31</v>
          </cell>
          <cell r="P1087">
            <v>13000</v>
          </cell>
        </row>
        <row r="1088">
          <cell r="A1088" t="str">
            <v>HK109-143</v>
          </cell>
          <cell r="B1088">
            <v>110</v>
          </cell>
          <cell r="C1088">
            <v>109</v>
          </cell>
          <cell r="D1088" t="str">
            <v>民生創新學院</v>
          </cell>
          <cell r="E1088" t="str">
            <v>美髮系</v>
          </cell>
          <cell r="F1088" t="str">
            <v>王曉芬</v>
          </cell>
          <cell r="G1088" t="str">
            <v>易光輝</v>
          </cell>
          <cell r="H1088" t="str">
            <v>產學合作研究計畫</v>
          </cell>
          <cell r="I1088" t="str">
            <v>軒郁國際股份有限公司</v>
          </cell>
          <cell r="K1088" t="str">
            <v>美博士AIO專業全效美白精華之人體有效性檢測</v>
          </cell>
          <cell r="L1088">
            <v>200200</v>
          </cell>
          <cell r="M1088">
            <v>200200</v>
          </cell>
          <cell r="N1088" t="str">
            <v>110/04/01</v>
          </cell>
          <cell r="O1088" t="str">
            <v>110/12/31</v>
          </cell>
          <cell r="P1088">
            <v>20020</v>
          </cell>
        </row>
        <row r="1089">
          <cell r="A1089" t="str">
            <v>HK109-144</v>
          </cell>
          <cell r="B1089">
            <v>110</v>
          </cell>
          <cell r="C1089">
            <v>109</v>
          </cell>
          <cell r="D1089" t="str">
            <v>民生創新學院</v>
          </cell>
          <cell r="E1089" t="str">
            <v>食科系</v>
          </cell>
          <cell r="F1089" t="str">
            <v>林建谷</v>
          </cell>
          <cell r="H1089" t="str">
            <v>產學合作研究計畫</v>
          </cell>
          <cell r="I1089" t="str">
            <v>延杰股份有限公司</v>
          </cell>
          <cell r="K1089" t="str">
            <v>110-111年度團體膳食食材衛生安全長期監測計畫</v>
          </cell>
          <cell r="L1089">
            <v>120000</v>
          </cell>
          <cell r="M1089">
            <v>120000</v>
          </cell>
          <cell r="N1089" t="str">
            <v>110/03/22</v>
          </cell>
          <cell r="O1089" t="str">
            <v>111/12/31</v>
          </cell>
          <cell r="P1089">
            <v>12000</v>
          </cell>
        </row>
        <row r="1090">
          <cell r="A1090" t="str">
            <v>HK109-145</v>
          </cell>
          <cell r="B1090">
            <v>110</v>
          </cell>
          <cell r="C1090">
            <v>109</v>
          </cell>
          <cell r="D1090" t="str">
            <v>民生創新學院</v>
          </cell>
          <cell r="E1090" t="str">
            <v>美髮系</v>
          </cell>
          <cell r="F1090" t="str">
            <v>王曉芬</v>
          </cell>
          <cell r="G1090" t="str">
            <v>易光輝</v>
          </cell>
          <cell r="H1090" t="str">
            <v>產學合作研究計畫</v>
          </cell>
          <cell r="I1090" t="str">
            <v>寶拉培岡股份有限公司</v>
          </cell>
          <cell r="K1090" t="str">
            <v>CLINICAL  DISCOLORATION REPAIR SERUM 之人體有效性檢測</v>
          </cell>
          <cell r="L1090">
            <v>183700</v>
          </cell>
          <cell r="M1090">
            <v>183700</v>
          </cell>
          <cell r="N1090" t="str">
            <v>110/04/01</v>
          </cell>
          <cell r="O1090" t="str">
            <v>111/01/31</v>
          </cell>
          <cell r="P1090">
            <v>18370</v>
          </cell>
        </row>
        <row r="1091">
          <cell r="A1091" t="str">
            <v>HK109-146</v>
          </cell>
          <cell r="B1091">
            <v>110</v>
          </cell>
          <cell r="C1091">
            <v>109</v>
          </cell>
          <cell r="D1091" t="str">
            <v>醫療健康學院</v>
          </cell>
          <cell r="E1091" t="str">
            <v>營養系</v>
          </cell>
          <cell r="F1091" t="str">
            <v>魏秋偉</v>
          </cell>
          <cell r="H1091" t="str">
            <v>產學合作研究計畫</v>
          </cell>
          <cell r="I1091" t="str">
            <v>台北慈濟醫院急診部楊久滕</v>
          </cell>
          <cell r="K1091" t="str">
            <v>薑黃素對於Acetaminophen誘導腎癌細胞毒性之影響</v>
          </cell>
          <cell r="L1091">
            <v>60000</v>
          </cell>
          <cell r="M1091">
            <v>60000</v>
          </cell>
          <cell r="N1091" t="str">
            <v>110/04/01</v>
          </cell>
          <cell r="O1091" t="str">
            <v>111/05/31</v>
          </cell>
          <cell r="P1091">
            <v>6000</v>
          </cell>
        </row>
        <row r="1092">
          <cell r="A1092" t="str">
            <v>HK109-147</v>
          </cell>
          <cell r="B1092">
            <v>110</v>
          </cell>
          <cell r="C1092">
            <v>109</v>
          </cell>
          <cell r="D1092" t="str">
            <v>民生創新學院</v>
          </cell>
          <cell r="E1092" t="str">
            <v>妝品系</v>
          </cell>
          <cell r="F1092" t="str">
            <v>許慈芳</v>
          </cell>
          <cell r="H1092" t="str">
            <v>產學合作研究計畫</v>
          </cell>
          <cell r="I1092" t="str">
            <v>安淨生物科技股份有限公司</v>
          </cell>
          <cell r="K1092" t="str">
            <v>安淨生技家淨水超淨水產品人體刺激性評價試驗</v>
          </cell>
          <cell r="L1092">
            <v>120000</v>
          </cell>
          <cell r="M1092">
            <v>120000</v>
          </cell>
          <cell r="N1092" t="str">
            <v>110/03/20</v>
          </cell>
          <cell r="O1092" t="str">
            <v>110/09/30</v>
          </cell>
          <cell r="P1092">
            <v>12000</v>
          </cell>
        </row>
        <row r="1093">
          <cell r="A1093" t="str">
            <v>HK109-148</v>
          </cell>
          <cell r="B1093">
            <v>110</v>
          </cell>
          <cell r="C1093">
            <v>109</v>
          </cell>
          <cell r="D1093" t="str">
            <v>民生創新學院</v>
          </cell>
          <cell r="E1093" t="str">
            <v>妝品系</v>
          </cell>
          <cell r="F1093" t="str">
            <v>易光輝</v>
          </cell>
          <cell r="G1093" t="str">
            <v>王曉芬</v>
          </cell>
          <cell r="H1093" t="str">
            <v>產學合作研究計畫</v>
          </cell>
          <cell r="I1093" t="str">
            <v>自然美生物科技股份有限公司</v>
          </cell>
          <cell r="K1093" t="str">
            <v>以GC/MS檢測6支精油成分之研究-加發報告</v>
          </cell>
          <cell r="L1093">
            <v>18000</v>
          </cell>
          <cell r="M1093">
            <v>18000</v>
          </cell>
          <cell r="N1093" t="str">
            <v>110/03/31</v>
          </cell>
          <cell r="O1093" t="str">
            <v>110/09/30</v>
          </cell>
          <cell r="P1093">
            <v>1800</v>
          </cell>
        </row>
        <row r="1094">
          <cell r="A1094" t="str">
            <v>HK109-149</v>
          </cell>
          <cell r="B1094">
            <v>110</v>
          </cell>
          <cell r="C1094">
            <v>109</v>
          </cell>
          <cell r="D1094" t="str">
            <v>民生創新學院</v>
          </cell>
          <cell r="E1094" t="str">
            <v>妝品系</v>
          </cell>
          <cell r="F1094" t="str">
            <v>易光輝</v>
          </cell>
          <cell r="G1094" t="str">
            <v>王曉芬</v>
          </cell>
          <cell r="H1094" t="str">
            <v>產學合作研究計畫</v>
          </cell>
          <cell r="I1094" t="str">
            <v>集美生技有限公司</v>
          </cell>
          <cell r="K1094" t="str">
            <v>以GC/MS檢測藍桉尤加利精油成分之研究</v>
          </cell>
          <cell r="L1094">
            <v>9200</v>
          </cell>
          <cell r="M1094">
            <v>9200</v>
          </cell>
          <cell r="N1094" t="str">
            <v>110/04/07</v>
          </cell>
          <cell r="O1094" t="str">
            <v>110/10/06</v>
          </cell>
          <cell r="P1094">
            <v>920</v>
          </cell>
        </row>
        <row r="1095">
          <cell r="A1095" t="str">
            <v>HK109-150</v>
          </cell>
          <cell r="B1095">
            <v>110</v>
          </cell>
          <cell r="C1095">
            <v>109</v>
          </cell>
          <cell r="D1095" t="str">
            <v>民生創新學院</v>
          </cell>
          <cell r="E1095" t="str">
            <v>妝品系</v>
          </cell>
          <cell r="F1095" t="str">
            <v>歐明秋</v>
          </cell>
          <cell r="H1095" t="str">
            <v>產學合作研究計畫</v>
          </cell>
          <cell r="I1095" t="str">
            <v>流星花園事業有限公司</v>
          </cell>
          <cell r="K1095" t="str">
            <v>橘子花卉純露產品開發</v>
          </cell>
          <cell r="L1095">
            <v>50000</v>
          </cell>
          <cell r="M1095">
            <v>50000</v>
          </cell>
          <cell r="N1095" t="str">
            <v>110/03/01</v>
          </cell>
          <cell r="O1095" t="str">
            <v>111/02/28</v>
          </cell>
          <cell r="P1095">
            <v>5000</v>
          </cell>
        </row>
        <row r="1096">
          <cell r="A1096" t="str">
            <v>HK109-151</v>
          </cell>
          <cell r="B1096">
            <v>110</v>
          </cell>
          <cell r="C1096">
            <v>109</v>
          </cell>
          <cell r="D1096" t="str">
            <v>民生創新學院</v>
          </cell>
          <cell r="E1096" t="str">
            <v>食科系</v>
          </cell>
          <cell r="F1096" t="str">
            <v>林聖敦</v>
          </cell>
          <cell r="H1096" t="str">
            <v>產學合作研究計畫</v>
          </cell>
          <cell r="I1096" t="str">
            <v>斯揚林業事業股份有限公司</v>
          </cell>
          <cell r="K1096" t="str">
            <v>可可速溶飲開發及品質評估</v>
          </cell>
          <cell r="L1096">
            <v>120000</v>
          </cell>
          <cell r="M1096">
            <v>120000</v>
          </cell>
          <cell r="N1096" t="str">
            <v>110/04/21</v>
          </cell>
          <cell r="O1096" t="str">
            <v>111/04/20</v>
          </cell>
          <cell r="P1096">
            <v>12000</v>
          </cell>
        </row>
        <row r="1097">
          <cell r="A1097" t="str">
            <v>HK109-152</v>
          </cell>
          <cell r="B1097">
            <v>110</v>
          </cell>
          <cell r="C1097">
            <v>109</v>
          </cell>
          <cell r="D1097" t="str">
            <v>醫療健康學院</v>
          </cell>
          <cell r="E1097" t="str">
            <v>健管系</v>
          </cell>
          <cell r="F1097" t="str">
            <v>馮兆康</v>
          </cell>
          <cell r="G1097" t="str">
            <v>張炳華、李怡慶、張肅婷(光田行政副院長)、劉美玉(光田執行長)</v>
          </cell>
          <cell r="H1097" t="str">
            <v>產學合作研究計畫</v>
          </cell>
          <cell r="I1097" t="str">
            <v>光田醫療社團法人光田綜合醫院</v>
          </cell>
          <cell r="K1097" t="str">
            <v>2021年某區域醫院病患就醫滿意度之調查</v>
          </cell>
          <cell r="L1097">
            <v>40000</v>
          </cell>
          <cell r="M1097">
            <v>40000</v>
          </cell>
          <cell r="N1097" t="str">
            <v>110/04/01</v>
          </cell>
          <cell r="O1097" t="str">
            <v>110/12/31</v>
          </cell>
          <cell r="P1097">
            <v>4000</v>
          </cell>
        </row>
        <row r="1098">
          <cell r="A1098" t="str">
            <v>HK109-153</v>
          </cell>
          <cell r="B1098">
            <v>110</v>
          </cell>
          <cell r="C1098">
            <v>109</v>
          </cell>
          <cell r="D1098" t="str">
            <v>智慧科技學院</v>
          </cell>
          <cell r="E1098" t="str">
            <v>環安系</v>
          </cell>
          <cell r="F1098" t="str">
            <v>范煥榮</v>
          </cell>
          <cell r="H1098" t="str">
            <v>產學合作研究計畫</v>
          </cell>
          <cell r="I1098" t="str">
            <v>京丞資源國際有限公司</v>
          </cell>
          <cell r="K1098" t="str">
            <v>110臺中市資源回收綜合計畫</v>
          </cell>
          <cell r="L1098">
            <v>1750000</v>
          </cell>
          <cell r="M1098">
            <v>1750000</v>
          </cell>
          <cell r="N1098" t="str">
            <v>110/04/09</v>
          </cell>
          <cell r="O1098" t="str">
            <v>111/12/31</v>
          </cell>
          <cell r="P1098">
            <v>175000</v>
          </cell>
        </row>
        <row r="1099">
          <cell r="A1099" t="str">
            <v>HK109-154</v>
          </cell>
          <cell r="B1099">
            <v>110</v>
          </cell>
          <cell r="C1099">
            <v>109</v>
          </cell>
          <cell r="D1099" t="str">
            <v>智慧科技學院</v>
          </cell>
          <cell r="E1099" t="str">
            <v>環安系</v>
          </cell>
          <cell r="F1099" t="str">
            <v>范煥榮</v>
          </cell>
          <cell r="H1099" t="str">
            <v>產學合作研究計畫</v>
          </cell>
          <cell r="I1099" t="str">
            <v>京丞資源國際有限公司</v>
          </cell>
          <cell r="K1099" t="str">
            <v>110年彰化縣清潔隊進廠垃圾車輛落地檢查計畫</v>
          </cell>
          <cell r="L1099">
            <v>784000</v>
          </cell>
          <cell r="M1099">
            <v>784000</v>
          </cell>
          <cell r="N1099" t="str">
            <v>110/04/15</v>
          </cell>
          <cell r="O1099" t="str">
            <v>111/12/31</v>
          </cell>
          <cell r="P1099">
            <v>78400</v>
          </cell>
        </row>
        <row r="1100">
          <cell r="A1100" t="str">
            <v>HK109-155</v>
          </cell>
          <cell r="B1100">
            <v>110</v>
          </cell>
          <cell r="C1100">
            <v>109</v>
          </cell>
          <cell r="D1100" t="str">
            <v>智慧科技學院</v>
          </cell>
          <cell r="E1100" t="str">
            <v>環安系</v>
          </cell>
          <cell r="F1100" t="str">
            <v>黃文鑑</v>
          </cell>
          <cell r="H1100" t="str">
            <v>產學合作研究計畫</v>
          </cell>
          <cell r="I1100" t="str">
            <v>康淳科技股份有限公司</v>
          </cell>
          <cell r="K1100" t="str">
            <v>110年度產業廢水與再生水檢測及分析專案計畫</v>
          </cell>
          <cell r="L1100">
            <v>250000</v>
          </cell>
          <cell r="M1100">
            <v>250000</v>
          </cell>
          <cell r="N1100" t="str">
            <v>110/04/01</v>
          </cell>
          <cell r="O1100" t="str">
            <v>111/03/31</v>
          </cell>
          <cell r="P1100">
            <v>25000</v>
          </cell>
        </row>
        <row r="1101">
          <cell r="A1101" t="str">
            <v>HK109-156</v>
          </cell>
          <cell r="B1101">
            <v>110</v>
          </cell>
          <cell r="C1101">
            <v>109</v>
          </cell>
          <cell r="D1101" t="str">
            <v>智慧科技學院</v>
          </cell>
          <cell r="E1101" t="str">
            <v>環安系</v>
          </cell>
          <cell r="F1101" t="str">
            <v>溫志中</v>
          </cell>
          <cell r="H1101" t="str">
            <v>產學合作研究計畫</v>
          </cell>
          <cell r="I1101" t="str">
            <v>澔宇工程顧問股份有限公司</v>
          </cell>
          <cell r="K1101" t="str">
            <v>彰化縣大城鄉永堯一期太陽光電發電廠海岸利用管理說明書-海岸現況分析</v>
          </cell>
          <cell r="L1101">
            <v>200000</v>
          </cell>
          <cell r="M1101">
            <v>200000</v>
          </cell>
          <cell r="N1101" t="str">
            <v>110/04/01</v>
          </cell>
          <cell r="O1101" t="str">
            <v>111/12/31</v>
          </cell>
          <cell r="P1101">
            <v>40000</v>
          </cell>
        </row>
        <row r="1102">
          <cell r="A1102" t="str">
            <v>HK109-157</v>
          </cell>
          <cell r="B1102">
            <v>110</v>
          </cell>
          <cell r="C1102">
            <v>109</v>
          </cell>
          <cell r="D1102" t="str">
            <v>民生創新學院</v>
          </cell>
          <cell r="E1102" t="str">
            <v>妝品系</v>
          </cell>
          <cell r="F1102" t="str">
            <v>黃文盈</v>
          </cell>
          <cell r="G1102" t="str">
            <v>許慈芳</v>
          </cell>
          <cell r="H1102" t="str">
            <v>產學合作研究計畫</v>
          </cell>
          <cell r="I1102" t="str">
            <v>金兆豐生物科技有限公司</v>
          </cell>
          <cell r="K1102" t="str">
            <v>金兆豐木鱉果成分分析試驗</v>
          </cell>
          <cell r="L1102">
            <v>100000</v>
          </cell>
          <cell r="M1102">
            <v>100000</v>
          </cell>
          <cell r="N1102" t="str">
            <v>110/04/10</v>
          </cell>
          <cell r="O1102" t="str">
            <v>110/10/30</v>
          </cell>
          <cell r="P1102">
            <v>10000</v>
          </cell>
        </row>
        <row r="1103">
          <cell r="A1103" t="str">
            <v>HK109-158</v>
          </cell>
          <cell r="B1103">
            <v>110</v>
          </cell>
          <cell r="C1103">
            <v>109</v>
          </cell>
          <cell r="D1103" t="str">
            <v>智慧科技學院</v>
          </cell>
          <cell r="E1103" t="str">
            <v>環安系</v>
          </cell>
          <cell r="F1103" t="str">
            <v>范煥榮</v>
          </cell>
          <cell r="H1103" t="str">
            <v>產學合作研究計畫</v>
          </cell>
          <cell r="I1103" t="str">
            <v>上準環境科技股份有限公司</v>
          </cell>
          <cell r="K1103" t="str">
            <v>110年中部廢棄物化學性質研究</v>
          </cell>
          <cell r="L1103">
            <v>13000</v>
          </cell>
          <cell r="M1103">
            <v>13000</v>
          </cell>
          <cell r="N1103" t="str">
            <v>110/04/20</v>
          </cell>
          <cell r="O1103" t="str">
            <v>110/12/31</v>
          </cell>
          <cell r="P1103">
            <v>1300</v>
          </cell>
        </row>
        <row r="1104">
          <cell r="A1104" t="str">
            <v>HK109-159</v>
          </cell>
          <cell r="B1104">
            <v>110</v>
          </cell>
          <cell r="C1104">
            <v>109</v>
          </cell>
          <cell r="D1104" t="str">
            <v>智慧科技學院</v>
          </cell>
          <cell r="E1104" t="str">
            <v>環安系</v>
          </cell>
          <cell r="F1104" t="str">
            <v>溫志中</v>
          </cell>
          <cell r="H1104" t="str">
            <v>產學合作研究計畫</v>
          </cell>
          <cell r="I1104" t="str">
            <v>澔宇工程顧問股份有限公司</v>
          </cell>
          <cell r="K1104" t="str">
            <v>彰化縣芳苑鄉、大城鄉永堯二期及永堯三期太陽光電發電廠海岸利用管理說明書-海岸現況分析</v>
          </cell>
          <cell r="L1104">
            <v>150000</v>
          </cell>
          <cell r="M1104">
            <v>150000</v>
          </cell>
          <cell r="N1104" t="str">
            <v>110/04/01</v>
          </cell>
          <cell r="O1104" t="str">
            <v>112/12/31</v>
          </cell>
          <cell r="P1104">
            <v>15000</v>
          </cell>
        </row>
        <row r="1105">
          <cell r="A1105" t="str">
            <v>HK109-160</v>
          </cell>
          <cell r="B1105">
            <v>110</v>
          </cell>
          <cell r="C1105">
            <v>109</v>
          </cell>
          <cell r="D1105" t="str">
            <v>護理學院</v>
          </cell>
          <cell r="E1105" t="str">
            <v>護理系</v>
          </cell>
          <cell r="F1105" t="str">
            <v>雷若莉</v>
          </cell>
          <cell r="G1105" t="str">
            <v>譚蓉瑩、陳翰裕、王良惠、楊慧玲</v>
          </cell>
          <cell r="H1105" t="str">
            <v>產學合作研究計畫</v>
          </cell>
          <cell r="I1105" t="str">
            <v>一零四資訊科技股份有限公司</v>
          </cell>
          <cell r="K1105" t="str">
            <v>自立照顧續證推動計畫</v>
          </cell>
          <cell r="L1105">
            <v>644000</v>
          </cell>
          <cell r="M1105">
            <v>644000</v>
          </cell>
          <cell r="N1105" t="str">
            <v>110/01/01</v>
          </cell>
          <cell r="O1105" t="str">
            <v>110/12/31</v>
          </cell>
          <cell r="P1105">
            <v>64400</v>
          </cell>
        </row>
        <row r="1106">
          <cell r="A1106" t="str">
            <v>HK109-161</v>
          </cell>
          <cell r="B1106">
            <v>110</v>
          </cell>
          <cell r="C1106">
            <v>109</v>
          </cell>
          <cell r="D1106" t="str">
            <v>民生創新學院</v>
          </cell>
          <cell r="E1106" t="str">
            <v>妝品系</v>
          </cell>
          <cell r="F1106" t="str">
            <v>詹錦豐</v>
          </cell>
          <cell r="H1106" t="str">
            <v>產學合作研究計畫</v>
          </cell>
          <cell r="I1106" t="str">
            <v>李碩泰</v>
          </cell>
          <cell r="K1106" t="str">
            <v>沉香籽萃取及體外功效性評估</v>
          </cell>
          <cell r="L1106">
            <v>50000</v>
          </cell>
          <cell r="M1106">
            <v>50000</v>
          </cell>
          <cell r="N1106" t="str">
            <v>110/04/29</v>
          </cell>
          <cell r="O1106" t="str">
            <v>110/12/31</v>
          </cell>
          <cell r="P1106">
            <v>5000</v>
          </cell>
        </row>
        <row r="1107">
          <cell r="A1107" t="str">
            <v>HK109-162</v>
          </cell>
          <cell r="B1107">
            <v>110</v>
          </cell>
          <cell r="C1107">
            <v>109</v>
          </cell>
          <cell r="D1107" t="str">
            <v>民生創新學院</v>
          </cell>
          <cell r="E1107" t="str">
            <v>妝品系</v>
          </cell>
          <cell r="F1107" t="str">
            <v>易光輝</v>
          </cell>
          <cell r="G1107" t="str">
            <v>王曉芬</v>
          </cell>
          <cell r="H1107" t="str">
            <v>產學合作研究計畫</v>
          </cell>
          <cell r="I1107" t="str">
            <v>使之覺醒生化科技有限公司</v>
          </cell>
          <cell r="K1107" t="str">
            <v>以GC/MS檢測精油全成分之研究(四)</v>
          </cell>
          <cell r="L1107">
            <v>234000</v>
          </cell>
          <cell r="M1107">
            <v>234000</v>
          </cell>
          <cell r="N1107" t="str">
            <v>110/04/26</v>
          </cell>
          <cell r="O1107" t="str">
            <v>112/04/25</v>
          </cell>
          <cell r="P1107">
            <v>23400</v>
          </cell>
        </row>
        <row r="1108">
          <cell r="A1108" t="str">
            <v>HK109-163</v>
          </cell>
          <cell r="B1108">
            <v>110</v>
          </cell>
          <cell r="C1108">
            <v>109</v>
          </cell>
          <cell r="D1108" t="str">
            <v>民生創新學院</v>
          </cell>
          <cell r="E1108" t="str">
            <v>美髮系</v>
          </cell>
          <cell r="F1108" t="str">
            <v>陳佳惠</v>
          </cell>
          <cell r="G1108" t="str">
            <v>邱蕙琳</v>
          </cell>
          <cell r="H1108" t="str">
            <v>產學合作研究計畫</v>
          </cell>
          <cell r="I1108" t="str">
            <v>詩丹生化國際有限公司</v>
          </cell>
          <cell r="K1108" t="str">
            <v>紓壓洗髮實務產學合作計畫</v>
          </cell>
          <cell r="L1108">
            <v>100000</v>
          </cell>
          <cell r="M1108">
            <v>100000</v>
          </cell>
          <cell r="N1108" t="str">
            <v>110/02/01</v>
          </cell>
          <cell r="O1108" t="str">
            <v>110/12/31</v>
          </cell>
          <cell r="P1108">
            <v>10000</v>
          </cell>
        </row>
        <row r="1109">
          <cell r="A1109" t="str">
            <v>HK109-164</v>
          </cell>
          <cell r="B1109">
            <v>110</v>
          </cell>
          <cell r="C1109">
            <v>109</v>
          </cell>
          <cell r="D1109" t="str">
            <v>護理學院</v>
          </cell>
          <cell r="E1109" t="str">
            <v>護理系</v>
          </cell>
          <cell r="F1109" t="str">
            <v>彭瓊琿</v>
          </cell>
          <cell r="H1109" t="str">
            <v>產學合作研究計畫</v>
          </cell>
          <cell r="I1109" t="str">
            <v>尚德蔘藥行</v>
          </cell>
          <cell r="K1109" t="str">
            <v>開發系統性秋葵分萃物減緩胰島素阻抗相關之脂肪肝</v>
          </cell>
          <cell r="L1109">
            <v>20000</v>
          </cell>
          <cell r="M1109">
            <v>20000</v>
          </cell>
          <cell r="N1109" t="str">
            <v>110/05/01</v>
          </cell>
          <cell r="O1109" t="str">
            <v>111/04/30</v>
          </cell>
          <cell r="P1109">
            <v>2000</v>
          </cell>
        </row>
        <row r="1110">
          <cell r="A1110" t="str">
            <v>HK109-165</v>
          </cell>
          <cell r="B1110">
            <v>110</v>
          </cell>
          <cell r="C1110">
            <v>109</v>
          </cell>
          <cell r="D1110" t="str">
            <v>護理學院</v>
          </cell>
          <cell r="E1110" t="str">
            <v>護理系</v>
          </cell>
          <cell r="F1110" t="str">
            <v>彭瓊琿</v>
          </cell>
          <cell r="H1110" t="str">
            <v>產學合作研究計畫</v>
          </cell>
          <cell r="I1110" t="str">
            <v>艾克索生物科技股份有限公司</v>
          </cell>
          <cell r="K1110" t="str">
            <v>系統性秋葵分萃物在胰島素阻抗引致肝纖維化的可能效用</v>
          </cell>
          <cell r="L1110">
            <v>20000</v>
          </cell>
          <cell r="M1110">
            <v>20000</v>
          </cell>
          <cell r="N1110" t="str">
            <v>110/05/01</v>
          </cell>
          <cell r="O1110" t="str">
            <v>111/04/30</v>
          </cell>
          <cell r="P1110">
            <v>2000</v>
          </cell>
        </row>
        <row r="1111">
          <cell r="A1111" t="str">
            <v>HK109-166</v>
          </cell>
          <cell r="B1111">
            <v>110</v>
          </cell>
          <cell r="C1111">
            <v>109</v>
          </cell>
          <cell r="D1111" t="str">
            <v>民生創新學院</v>
          </cell>
          <cell r="E1111" t="str">
            <v>幼保系</v>
          </cell>
          <cell r="F1111" t="str">
            <v>高佩英</v>
          </cell>
          <cell r="H1111" t="str">
            <v>產學合作研究計畫</v>
          </cell>
          <cell r="I1111" t="str">
            <v>合和藝苑</v>
          </cell>
          <cell r="K1111" t="str">
            <v>「辛丑年南瑤宮天上聖母老四娘祈安大典科儀」活動</v>
          </cell>
          <cell r="L1111">
            <v>36000</v>
          </cell>
          <cell r="M1111">
            <v>36000</v>
          </cell>
          <cell r="N1111" t="str">
            <v>110/05/01</v>
          </cell>
          <cell r="O1111" t="str">
            <v>110/06/30</v>
          </cell>
          <cell r="P1111">
            <v>3600</v>
          </cell>
        </row>
        <row r="1112">
          <cell r="A1112" t="str">
            <v>HK109-167</v>
          </cell>
          <cell r="B1112">
            <v>110</v>
          </cell>
          <cell r="C1112">
            <v>109</v>
          </cell>
          <cell r="D1112" t="str">
            <v>民生創新學院</v>
          </cell>
          <cell r="E1112" t="str">
            <v>文創系</v>
          </cell>
          <cell r="F1112" t="str">
            <v>涂卉</v>
          </cell>
          <cell r="H1112" t="str">
            <v>產學合作研究計畫</v>
          </cell>
          <cell r="I1112" t="str">
            <v>臺中市龍井區農會</v>
          </cell>
          <cell r="K1112" t="str">
            <v>2021龍井西瓜節-西瓜甜、火車讚視覺設計規劃案</v>
          </cell>
          <cell r="L1112">
            <v>60000</v>
          </cell>
          <cell r="M1112">
            <v>60000</v>
          </cell>
          <cell r="N1112" t="str">
            <v>110/04/15</v>
          </cell>
          <cell r="O1112" t="str">
            <v>110/05/31</v>
          </cell>
          <cell r="P1112">
            <v>6000</v>
          </cell>
        </row>
        <row r="1113">
          <cell r="A1113" t="str">
            <v>HK109-168</v>
          </cell>
          <cell r="B1113">
            <v>110</v>
          </cell>
          <cell r="C1113">
            <v>109</v>
          </cell>
          <cell r="D1113" t="str">
            <v>民生創新學院</v>
          </cell>
          <cell r="E1113" t="str">
            <v>食科系</v>
          </cell>
          <cell r="F1113" t="str">
            <v>柯耀筆</v>
          </cell>
          <cell r="G1113" t="str">
            <v>喬長誠、張基煌、黃至盛、羅蕙芬、楊智偉、莊照明、計文德、蔡君逸、王堯天</v>
          </cell>
          <cell r="H1113" t="str">
            <v>產學合作研究計畫</v>
          </cell>
          <cell r="I1113" t="str">
            <v>華元食品股份有限公司</v>
          </cell>
          <cell r="K1113" t="str">
            <v>馬鈴薯及馬鈴薯粉檢測還原醣分析之研究</v>
          </cell>
          <cell r="L1113">
            <v>55000</v>
          </cell>
          <cell r="M1113">
            <v>55000</v>
          </cell>
          <cell r="N1113" t="str">
            <v>110/05/01</v>
          </cell>
          <cell r="O1113" t="str">
            <v>113/04/30</v>
          </cell>
          <cell r="P1113">
            <v>5500</v>
          </cell>
        </row>
        <row r="1114">
          <cell r="A1114" t="str">
            <v>HK109-169</v>
          </cell>
          <cell r="B1114">
            <v>110</v>
          </cell>
          <cell r="C1114">
            <v>109</v>
          </cell>
          <cell r="D1114" t="str">
            <v>民生創新學院</v>
          </cell>
          <cell r="E1114" t="str">
            <v>妝品系</v>
          </cell>
          <cell r="F1114" t="str">
            <v>歐明秋</v>
          </cell>
          <cell r="H1114" t="str">
            <v>產學合作研究計畫</v>
          </cell>
          <cell r="I1114" t="str">
            <v>春天花藝手工坊</v>
          </cell>
          <cell r="K1114" t="str">
            <v>手工皂重金屬檢測分析</v>
          </cell>
          <cell r="L1114">
            <v>5200</v>
          </cell>
          <cell r="M1114">
            <v>5200</v>
          </cell>
          <cell r="N1114" t="str">
            <v>110/05/01</v>
          </cell>
          <cell r="O1114" t="str">
            <v>110/07/31</v>
          </cell>
          <cell r="P1114">
            <v>520</v>
          </cell>
        </row>
        <row r="1115">
          <cell r="A1115" t="str">
            <v>HK109-170</v>
          </cell>
          <cell r="B1115">
            <v>110</v>
          </cell>
          <cell r="C1115">
            <v>109</v>
          </cell>
          <cell r="D1115" t="str">
            <v>民生創新學院</v>
          </cell>
          <cell r="E1115" t="str">
            <v>食科系</v>
          </cell>
          <cell r="F1115" t="str">
            <v>陳俊曄</v>
          </cell>
          <cell r="H1115" t="str">
            <v>產學合作研究計畫</v>
          </cell>
          <cell r="I1115" t="str">
            <v>巽農行</v>
          </cell>
          <cell r="K1115" t="str">
            <v>團膳食材之品質分析(II)</v>
          </cell>
          <cell r="L1115">
            <v>100000</v>
          </cell>
          <cell r="M1115">
            <v>100000</v>
          </cell>
          <cell r="N1115" t="str">
            <v>110/05/16</v>
          </cell>
          <cell r="O1115" t="str">
            <v>112/05/15</v>
          </cell>
          <cell r="P1115">
            <v>10000</v>
          </cell>
        </row>
        <row r="1116">
          <cell r="A1116" t="str">
            <v>HK109-171</v>
          </cell>
          <cell r="B1116">
            <v>110</v>
          </cell>
          <cell r="C1116">
            <v>109</v>
          </cell>
          <cell r="D1116" t="str">
            <v>民生創新學院</v>
          </cell>
          <cell r="E1116" t="str">
            <v>美髮系</v>
          </cell>
          <cell r="F1116" t="str">
            <v>呂佩芸</v>
          </cell>
          <cell r="H1116" t="str">
            <v>產學合作研究計畫</v>
          </cell>
          <cell r="I1116" t="str">
            <v>首席國際髮品有限公司</v>
          </cell>
          <cell r="K1116" t="str">
            <v>夢想萌芽設計養成訓練</v>
          </cell>
          <cell r="L1116">
            <v>100000</v>
          </cell>
          <cell r="M1116">
            <v>100000</v>
          </cell>
          <cell r="N1116" t="str">
            <v>110/04/01</v>
          </cell>
          <cell r="O1116" t="str">
            <v>110/12/31</v>
          </cell>
          <cell r="P1116">
            <v>10000</v>
          </cell>
        </row>
        <row r="1117">
          <cell r="A1117" t="str">
            <v>HK109-172</v>
          </cell>
          <cell r="B1117">
            <v>110</v>
          </cell>
          <cell r="C1117">
            <v>109</v>
          </cell>
          <cell r="D1117" t="str">
            <v>智慧科技學院</v>
          </cell>
          <cell r="E1117" t="str">
            <v>環安系</v>
          </cell>
          <cell r="F1117" t="str">
            <v>溫志中</v>
          </cell>
          <cell r="H1117" t="str">
            <v>產學合作研究計畫</v>
          </cell>
          <cell r="I1117" t="str">
            <v>艾奕康工程顧問股份有限公司</v>
          </cell>
          <cell r="K1117" t="str">
            <v>苗栗渢利離岸風力發電計畫</v>
          </cell>
          <cell r="L1117">
            <v>1672000</v>
          </cell>
          <cell r="M1117">
            <v>1672000</v>
          </cell>
          <cell r="N1117" t="str">
            <v>110/06/03</v>
          </cell>
          <cell r="O1117" t="str">
            <v>114/06/30</v>
          </cell>
          <cell r="P1117">
            <v>167200</v>
          </cell>
        </row>
        <row r="1118">
          <cell r="A1118" t="str">
            <v>HK109-173</v>
          </cell>
          <cell r="B1118">
            <v>110</v>
          </cell>
          <cell r="C1118">
            <v>109</v>
          </cell>
          <cell r="D1118" t="str">
            <v>智慧科技學院</v>
          </cell>
          <cell r="E1118" t="str">
            <v>環安系</v>
          </cell>
          <cell r="F1118" t="str">
            <v>溫志中</v>
          </cell>
          <cell r="H1118" t="str">
            <v>產學合作研究計畫</v>
          </cell>
          <cell r="I1118" t="str">
            <v>艾奕康工程顧問股份有限公司</v>
          </cell>
          <cell r="K1118" t="str">
            <v>新竹渢汎離岸風力發電計畫</v>
          </cell>
          <cell r="L1118">
            <v>1672000</v>
          </cell>
          <cell r="M1118">
            <v>1672000</v>
          </cell>
          <cell r="N1118" t="str">
            <v>110/06/03</v>
          </cell>
          <cell r="O1118" t="str">
            <v>114/06/30</v>
          </cell>
          <cell r="P1118">
            <v>167200</v>
          </cell>
        </row>
        <row r="1119">
          <cell r="A1119" t="str">
            <v>HK109-174</v>
          </cell>
          <cell r="B1119">
            <v>110</v>
          </cell>
          <cell r="C1119">
            <v>109</v>
          </cell>
          <cell r="D1119" t="str">
            <v>智慧科技學院</v>
          </cell>
          <cell r="E1119" t="str">
            <v>環安系</v>
          </cell>
          <cell r="F1119" t="str">
            <v>溫志中</v>
          </cell>
          <cell r="H1119" t="str">
            <v>產學合作研究計畫</v>
          </cell>
          <cell r="I1119" t="str">
            <v>艾奕康工程顧問股份有限公司</v>
          </cell>
          <cell r="K1119" t="str">
            <v>新竹渢成離岸風力發電計畫</v>
          </cell>
          <cell r="L1119">
            <v>1672000</v>
          </cell>
          <cell r="M1119">
            <v>1672000</v>
          </cell>
          <cell r="N1119" t="str">
            <v>110/06/03</v>
          </cell>
          <cell r="O1119" t="str">
            <v>114/06/30</v>
          </cell>
          <cell r="P1119">
            <v>167200</v>
          </cell>
        </row>
        <row r="1120">
          <cell r="A1120" t="str">
            <v>HK109-175</v>
          </cell>
          <cell r="B1120">
            <v>110</v>
          </cell>
          <cell r="C1120">
            <v>109</v>
          </cell>
          <cell r="D1120" t="str">
            <v>智慧科技學院</v>
          </cell>
          <cell r="E1120" t="str">
            <v>環安系</v>
          </cell>
          <cell r="F1120" t="str">
            <v>范煥榮</v>
          </cell>
          <cell r="H1120" t="str">
            <v>產學合作研究計畫</v>
          </cell>
          <cell r="I1120" t="str">
            <v>弘太科技股份有限公司</v>
          </cell>
          <cell r="K1120" t="str">
            <v>110年苗栗縣垃圾採樣計畫</v>
          </cell>
          <cell r="L1120">
            <v>175000</v>
          </cell>
          <cell r="M1120">
            <v>175000</v>
          </cell>
          <cell r="N1120" t="str">
            <v>110/04/30</v>
          </cell>
          <cell r="O1120" t="str">
            <v>111/12/31</v>
          </cell>
          <cell r="P1120">
            <v>17500</v>
          </cell>
        </row>
        <row r="1121">
          <cell r="A1121" t="str">
            <v>HK109-176</v>
          </cell>
          <cell r="B1121">
            <v>110</v>
          </cell>
          <cell r="C1121">
            <v>109</v>
          </cell>
          <cell r="D1121" t="str">
            <v>智慧科技學院</v>
          </cell>
          <cell r="E1121" t="str">
            <v>醫工系</v>
          </cell>
          <cell r="F1121" t="str">
            <v>鮑建國</v>
          </cell>
          <cell r="H1121" t="str">
            <v>產學合作研究計畫</v>
          </cell>
          <cell r="I1121" t="str">
            <v>民嘉科技有限公司</v>
          </cell>
          <cell r="K1121" t="str">
            <v>使用石墨稀遠紅外線生物能織品對體表微循環血流影響之檢測</v>
          </cell>
          <cell r="L1121">
            <v>10000</v>
          </cell>
          <cell r="M1121">
            <v>10000</v>
          </cell>
          <cell r="N1121" t="str">
            <v>110/05/10</v>
          </cell>
          <cell r="O1121" t="str">
            <v>110/12/31</v>
          </cell>
          <cell r="P1121">
            <v>1000</v>
          </cell>
        </row>
        <row r="1122">
          <cell r="A1122" t="str">
            <v>HK109-177</v>
          </cell>
          <cell r="B1122">
            <v>110</v>
          </cell>
          <cell r="C1122">
            <v>109</v>
          </cell>
          <cell r="D1122" t="str">
            <v>智慧科技學院</v>
          </cell>
          <cell r="E1122" t="str">
            <v>環安系</v>
          </cell>
          <cell r="F1122" t="str">
            <v>溫志中</v>
          </cell>
          <cell r="H1122" t="str">
            <v>產學合作研究計畫</v>
          </cell>
          <cell r="I1122" t="str">
            <v>加能離岸風力發電股份有限公司(籌備處)
北能離岸風力發電股份有限公司(籌備處)</v>
          </cell>
          <cell r="K1122" t="str">
            <v>Seabed Mobility Study For NPI OFFshore Wind Farm Development</v>
          </cell>
          <cell r="L1122">
            <v>1210000</v>
          </cell>
          <cell r="M1122">
            <v>1210000</v>
          </cell>
          <cell r="N1122" t="str">
            <v>110/04/23</v>
          </cell>
          <cell r="O1122" t="str">
            <v>112/12/31</v>
          </cell>
          <cell r="P1122">
            <v>121000</v>
          </cell>
        </row>
        <row r="1123">
          <cell r="A1123" t="str">
            <v>HK109-178</v>
          </cell>
          <cell r="B1123">
            <v>110</v>
          </cell>
          <cell r="C1123">
            <v>109</v>
          </cell>
          <cell r="D1123" t="str">
            <v>民生創新學院</v>
          </cell>
          <cell r="E1123" t="str">
            <v>妝品系</v>
          </cell>
          <cell r="F1123" t="str">
            <v>歐明秋</v>
          </cell>
          <cell r="H1123" t="str">
            <v>產學合作研究計畫</v>
          </cell>
          <cell r="I1123" t="str">
            <v>社團法人台中市東區東英社區發展協會</v>
          </cell>
          <cell r="K1123" t="str">
            <v>香草奇緣-精油防蚊液調製開發</v>
          </cell>
          <cell r="L1123">
            <v>33000</v>
          </cell>
          <cell r="M1123">
            <v>33000</v>
          </cell>
          <cell r="N1123" t="str">
            <v>110/05/01</v>
          </cell>
          <cell r="O1123" t="str">
            <v>110/10/31</v>
          </cell>
          <cell r="P1123">
            <v>3300</v>
          </cell>
        </row>
        <row r="1124">
          <cell r="A1124" t="str">
            <v>HK109-179</v>
          </cell>
          <cell r="B1124">
            <v>110</v>
          </cell>
          <cell r="C1124">
            <v>109</v>
          </cell>
          <cell r="D1124" t="str">
            <v>民生創新學院</v>
          </cell>
          <cell r="E1124" t="str">
            <v>食科系</v>
          </cell>
          <cell r="F1124" t="str">
            <v>林麗雲</v>
          </cell>
          <cell r="G1124" t="str">
            <v>林聖敦</v>
          </cell>
          <cell r="H1124" t="str">
            <v>產學合作研究計畫</v>
          </cell>
          <cell r="I1124" t="str">
            <v>台灣農創興業股份有限公司</v>
          </cell>
          <cell r="K1124" t="str">
            <v>以最適性方法生產國產鳳梨酒</v>
          </cell>
          <cell r="L1124">
            <v>300000</v>
          </cell>
          <cell r="M1124">
            <v>300000</v>
          </cell>
          <cell r="N1124" t="str">
            <v>110/06/01</v>
          </cell>
          <cell r="O1124" t="str">
            <v>111/05/31</v>
          </cell>
          <cell r="P1124">
            <v>30000</v>
          </cell>
        </row>
        <row r="1125">
          <cell r="A1125" t="str">
            <v>HK109-180</v>
          </cell>
          <cell r="B1125">
            <v>110</v>
          </cell>
          <cell r="C1125">
            <v>109</v>
          </cell>
          <cell r="D1125" t="str">
            <v>民生創新學院</v>
          </cell>
          <cell r="E1125" t="str">
            <v>食科系</v>
          </cell>
          <cell r="F1125" t="str">
            <v>林麗雲</v>
          </cell>
          <cell r="G1125" t="str">
            <v>王惠娥</v>
          </cell>
          <cell r="H1125" t="str">
            <v>產學合作研究計畫</v>
          </cell>
          <cell r="I1125" t="str">
            <v>臺中市霧峰區農會酒莊</v>
          </cell>
          <cell r="K1125" t="str">
            <v>國產柚子香甜酒開發</v>
          </cell>
          <cell r="L1125">
            <v>300000</v>
          </cell>
          <cell r="M1125">
            <v>300000</v>
          </cell>
          <cell r="N1125" t="str">
            <v>110/06/01</v>
          </cell>
          <cell r="O1125" t="str">
            <v>111/05/31</v>
          </cell>
          <cell r="P1125">
            <v>30000</v>
          </cell>
        </row>
        <row r="1126">
          <cell r="A1126" t="str">
            <v>HK109-181</v>
          </cell>
          <cell r="B1126">
            <v>110</v>
          </cell>
          <cell r="C1126">
            <v>109</v>
          </cell>
          <cell r="D1126" t="str">
            <v>智慧科技學院</v>
          </cell>
          <cell r="E1126" t="str">
            <v>醫工系</v>
          </cell>
          <cell r="F1126" t="str">
            <v>陳信介</v>
          </cell>
          <cell r="H1126" t="str">
            <v>產學合作研究計畫</v>
          </cell>
          <cell r="I1126" t="str">
            <v>岑名有限公司</v>
          </cell>
          <cell r="K1126" t="str">
            <v>以人臉辨識技術應用於疲勞駕駛輔助偵測之裝置</v>
          </cell>
          <cell r="L1126">
            <v>150000</v>
          </cell>
          <cell r="M1126">
            <v>150000</v>
          </cell>
          <cell r="N1126" t="str">
            <v>110/06/01</v>
          </cell>
          <cell r="O1126" t="str">
            <v>111/01/31</v>
          </cell>
          <cell r="P1126">
            <v>15000</v>
          </cell>
        </row>
        <row r="1127">
          <cell r="A1127" t="str">
            <v>HK109-182</v>
          </cell>
          <cell r="B1127">
            <v>110</v>
          </cell>
          <cell r="C1127">
            <v>109</v>
          </cell>
          <cell r="D1127" t="str">
            <v>智慧科技學院</v>
          </cell>
          <cell r="E1127" t="str">
            <v>環安系</v>
          </cell>
          <cell r="F1127" t="str">
            <v>范煥榮</v>
          </cell>
          <cell r="H1127" t="str">
            <v>產學合作研究計畫</v>
          </cell>
          <cell r="I1127" t="str">
            <v>勤毅工程顧問有限公司</v>
          </cell>
          <cell r="K1127" t="str">
            <v>福興地區區域性垃圾聯合處理場之垃圾採樣調查</v>
          </cell>
          <cell r="L1127">
            <v>100000</v>
          </cell>
          <cell r="M1127">
            <v>100000</v>
          </cell>
          <cell r="N1127" t="str">
            <v>110/05/25</v>
          </cell>
          <cell r="O1127" t="str">
            <v>110/12/31</v>
          </cell>
          <cell r="P1127">
            <v>10000</v>
          </cell>
        </row>
        <row r="1128">
          <cell r="A1128" t="str">
            <v>HK109-183</v>
          </cell>
          <cell r="B1128">
            <v>110</v>
          </cell>
          <cell r="C1128">
            <v>109</v>
          </cell>
          <cell r="D1128" t="str">
            <v>智慧科技學院</v>
          </cell>
          <cell r="E1128" t="str">
            <v>環安系</v>
          </cell>
          <cell r="F1128" t="str">
            <v>范煥榮</v>
          </cell>
          <cell r="H1128" t="str">
            <v>產學合作研究計畫</v>
          </cell>
          <cell r="I1128" t="str">
            <v>瑞育環境工程技師事務所</v>
          </cell>
          <cell r="K1128" t="str">
            <v>屠宰業廢水特性研究</v>
          </cell>
          <cell r="L1128">
            <v>20400</v>
          </cell>
          <cell r="M1128">
            <v>20400</v>
          </cell>
          <cell r="N1128" t="str">
            <v>110/05/04</v>
          </cell>
          <cell r="O1128" t="str">
            <v>111/05/31</v>
          </cell>
          <cell r="P1128">
            <v>2040</v>
          </cell>
        </row>
        <row r="1129">
          <cell r="A1129" t="str">
            <v>HK109-184</v>
          </cell>
          <cell r="B1129">
            <v>110</v>
          </cell>
          <cell r="C1129">
            <v>109</v>
          </cell>
          <cell r="D1129" t="str">
            <v>民生創新學院</v>
          </cell>
          <cell r="E1129" t="str">
            <v>妝品系</v>
          </cell>
          <cell r="F1129" t="str">
            <v>李珮琪</v>
          </cell>
          <cell r="G1129" t="str">
            <v>黃文盈</v>
          </cell>
          <cell r="H1129" t="str">
            <v>產學合作研究計畫</v>
          </cell>
          <cell r="I1129" t="str">
            <v>瑞元生醫股份有限公司</v>
          </cell>
          <cell r="K1129" t="str">
            <v>熊果素之於hydrogel的經皮吸收效力分析</v>
          </cell>
          <cell r="L1129">
            <v>120000</v>
          </cell>
          <cell r="M1129">
            <v>120000</v>
          </cell>
          <cell r="N1129" t="str">
            <v>110/06/01</v>
          </cell>
          <cell r="O1129" t="str">
            <v>110/12/31</v>
          </cell>
          <cell r="P1129">
            <v>12000</v>
          </cell>
        </row>
        <row r="1130">
          <cell r="A1130" t="str">
            <v>HK109-185</v>
          </cell>
          <cell r="B1130">
            <v>110</v>
          </cell>
          <cell r="C1130">
            <v>109</v>
          </cell>
          <cell r="D1130" t="str">
            <v>智慧科技學院</v>
          </cell>
          <cell r="E1130" t="str">
            <v>環安系</v>
          </cell>
          <cell r="F1130" t="str">
            <v>溫志中</v>
          </cell>
          <cell r="H1130" t="str">
            <v>產學合作研究計畫</v>
          </cell>
          <cell r="I1130" t="str">
            <v>啟宇工程顧問股份有限公司</v>
          </cell>
          <cell r="K1130" t="str">
            <v>110年度彰化縣一般性海堤風險評估</v>
          </cell>
          <cell r="L1130">
            <v>500000</v>
          </cell>
          <cell r="M1130">
            <v>500000</v>
          </cell>
          <cell r="N1130" t="str">
            <v>110/04/09</v>
          </cell>
          <cell r="O1130" t="str">
            <v>110/12/10</v>
          </cell>
          <cell r="P1130">
            <v>50000</v>
          </cell>
        </row>
        <row r="1131">
          <cell r="A1131" t="str">
            <v>HK109-186</v>
          </cell>
          <cell r="B1131">
            <v>110</v>
          </cell>
          <cell r="C1131">
            <v>109</v>
          </cell>
          <cell r="D1131" t="str">
            <v>民生創新學院</v>
          </cell>
          <cell r="E1131" t="str">
            <v>食科系</v>
          </cell>
          <cell r="F1131" t="str">
            <v>林建谷</v>
          </cell>
          <cell r="H1131" t="str">
            <v>產學合作研究計畫</v>
          </cell>
          <cell r="I1131" t="str">
            <v>吉米食品有限公司</v>
          </cell>
          <cell r="K1131" t="str">
            <v>110-111年度團膳餐食與食材衛生品質監測計畫</v>
          </cell>
          <cell r="L1131">
            <v>150000</v>
          </cell>
          <cell r="M1131">
            <v>150000</v>
          </cell>
          <cell r="N1131" t="str">
            <v>110/05/01</v>
          </cell>
          <cell r="O1131" t="str">
            <v>111/07/31</v>
          </cell>
          <cell r="P1131">
            <v>15000</v>
          </cell>
        </row>
        <row r="1132">
          <cell r="A1132" t="str">
            <v>HK109-187</v>
          </cell>
          <cell r="B1132">
            <v>110</v>
          </cell>
          <cell r="C1132">
            <v>109</v>
          </cell>
          <cell r="D1132" t="str">
            <v>智慧科技學院</v>
          </cell>
          <cell r="E1132" t="str">
            <v>環安系</v>
          </cell>
          <cell r="F1132" t="str">
            <v>溫志中</v>
          </cell>
          <cell r="H1132" t="str">
            <v>產學合作研究計畫</v>
          </cell>
          <cell r="I1132" t="str">
            <v>艾奕康工程顧問股份有限公司</v>
          </cell>
          <cell r="K1132" t="str">
            <v>台中離岸風力發電廠興建計畫-環境影響評估技術服務</v>
          </cell>
          <cell r="L1132">
            <v>1515250</v>
          </cell>
          <cell r="M1132">
            <v>1515250</v>
          </cell>
          <cell r="N1132" t="str">
            <v>110/07/01</v>
          </cell>
          <cell r="O1132" t="str">
            <v>114/06/30</v>
          </cell>
          <cell r="P1132">
            <v>151525</v>
          </cell>
        </row>
        <row r="1133">
          <cell r="A1133" t="str">
            <v>HK109-188</v>
          </cell>
          <cell r="B1133">
            <v>110</v>
          </cell>
          <cell r="C1133">
            <v>109</v>
          </cell>
          <cell r="D1133" t="str">
            <v>民生創新學院</v>
          </cell>
          <cell r="E1133" t="str">
            <v>食科系</v>
          </cell>
          <cell r="F1133" t="str">
            <v>林麗雲</v>
          </cell>
          <cell r="H1133" t="str">
            <v>產學合作研究計畫</v>
          </cell>
          <cell r="I1133" t="str">
            <v>歐典生物科技股份有限公司</v>
          </cell>
          <cell r="K1133" t="str">
            <v>工廠衛生輔導及人員訓練</v>
          </cell>
          <cell r="L1133">
            <v>36000</v>
          </cell>
          <cell r="M1133">
            <v>36000</v>
          </cell>
          <cell r="N1133" t="str">
            <v>110/07/01</v>
          </cell>
          <cell r="O1133" t="str">
            <v>111/12/30</v>
          </cell>
          <cell r="P1133">
            <v>3600</v>
          </cell>
        </row>
        <row r="1134">
          <cell r="A1134" t="str">
            <v>HK109-189</v>
          </cell>
          <cell r="B1134">
            <v>110</v>
          </cell>
          <cell r="C1134">
            <v>109</v>
          </cell>
          <cell r="D1134" t="str">
            <v>民生創新學院</v>
          </cell>
          <cell r="E1134" t="str">
            <v>英語系</v>
          </cell>
          <cell r="F1134" t="str">
            <v>陳美伶</v>
          </cell>
          <cell r="H1134" t="str">
            <v>產學合作研究計畫</v>
          </cell>
          <cell r="I1134" t="str">
            <v>台中市電腦商業同業公會</v>
          </cell>
          <cell r="K1134" t="str">
            <v>錢老闆智慧管理企業雲端平台人才培育計畫</v>
          </cell>
          <cell r="L1134">
            <v>180000</v>
          </cell>
          <cell r="M1134">
            <v>180000</v>
          </cell>
          <cell r="N1134" t="str">
            <v>110/06/21</v>
          </cell>
          <cell r="O1134" t="str">
            <v>110/10/30</v>
          </cell>
          <cell r="P1134" t="str">
            <v>0%管理費
(人才培育)</v>
          </cell>
        </row>
        <row r="1135">
          <cell r="A1135" t="str">
            <v>HK109-190</v>
          </cell>
          <cell r="B1135">
            <v>110</v>
          </cell>
          <cell r="C1135">
            <v>109</v>
          </cell>
          <cell r="D1135" t="str">
            <v>民生創新學院</v>
          </cell>
          <cell r="E1135" t="str">
            <v>文創系</v>
          </cell>
          <cell r="F1135" t="str">
            <v>涂卉</v>
          </cell>
          <cell r="H1135" t="str">
            <v>產學合作研究計畫</v>
          </cell>
          <cell r="I1135" t="str">
            <v>臺中市霧峰區農會酒莊</v>
          </cell>
          <cell r="K1135" t="str">
            <v>霧峰農會酒莊香柚酒包裝設計案</v>
          </cell>
          <cell r="L1135">
            <v>16000</v>
          </cell>
          <cell r="M1135">
            <v>16000</v>
          </cell>
          <cell r="N1135" t="str">
            <v>110/06/20</v>
          </cell>
          <cell r="O1135" t="str">
            <v>110/08/31</v>
          </cell>
          <cell r="P1135">
            <v>1600</v>
          </cell>
        </row>
        <row r="1136">
          <cell r="A1136" t="str">
            <v>HK109-191</v>
          </cell>
          <cell r="B1136">
            <v>110</v>
          </cell>
          <cell r="C1136">
            <v>109</v>
          </cell>
          <cell r="D1136" t="str">
            <v>民生創新學院</v>
          </cell>
          <cell r="E1136" t="str">
            <v>妝品系</v>
          </cell>
          <cell r="F1136" t="str">
            <v>許慈芳</v>
          </cell>
          <cell r="H1136" t="str">
            <v>產學合作研究計畫</v>
          </cell>
          <cell r="I1136" t="str">
            <v>太一廣告股份有限公司</v>
          </cell>
          <cell r="K1136" t="str">
            <v>資生堂紅妍超導循環肌活露消費者使用評價試驗</v>
          </cell>
          <cell r="L1136">
            <v>80000</v>
          </cell>
          <cell r="M1136">
            <v>80000</v>
          </cell>
          <cell r="N1136" t="str">
            <v>110/06/15</v>
          </cell>
          <cell r="O1136" t="str">
            <v>110/09/30</v>
          </cell>
          <cell r="P1136">
            <v>8000</v>
          </cell>
        </row>
        <row r="1137">
          <cell r="A1137" t="str">
            <v>HK109-192</v>
          </cell>
          <cell r="B1137">
            <v>110</v>
          </cell>
          <cell r="C1137">
            <v>109</v>
          </cell>
          <cell r="D1137" t="str">
            <v>智慧科技學院</v>
          </cell>
          <cell r="E1137" t="str">
            <v>醫工系</v>
          </cell>
          <cell r="F1137" t="str">
            <v>陳郁琪</v>
          </cell>
          <cell r="H1137" t="str">
            <v>產學合作研究計畫</v>
          </cell>
          <cell r="I1137" t="str">
            <v>台灣東名步立司有限公司</v>
          </cell>
          <cell r="K1137" t="str">
            <v>3D列印客製化鞋墊對站立平衡之效應分析</v>
          </cell>
          <cell r="L1137">
            <v>200000</v>
          </cell>
          <cell r="M1137">
            <v>200000</v>
          </cell>
          <cell r="N1137" t="str">
            <v>110/07/01</v>
          </cell>
          <cell r="O1137" t="str">
            <v>111/02/28</v>
          </cell>
          <cell r="P1137">
            <v>20000</v>
          </cell>
        </row>
        <row r="1138">
          <cell r="A1138" t="str">
            <v>HK109-193</v>
          </cell>
          <cell r="B1138">
            <v>110</v>
          </cell>
          <cell r="C1138">
            <v>109</v>
          </cell>
          <cell r="D1138" t="str">
            <v>智慧科技學院</v>
          </cell>
          <cell r="E1138" t="str">
            <v>醫工系</v>
          </cell>
          <cell r="F1138" t="str">
            <v>蔡明慈</v>
          </cell>
          <cell r="H1138" t="str">
            <v>產學合作研究計畫</v>
          </cell>
          <cell r="I1138" t="str">
            <v>正宇興業有限公司</v>
          </cell>
          <cell r="K1138" t="str">
            <v>建立超音波體外刺激系統</v>
          </cell>
          <cell r="L1138">
            <v>150000</v>
          </cell>
          <cell r="M1138">
            <v>150000</v>
          </cell>
          <cell r="N1138" t="str">
            <v>110/07/20</v>
          </cell>
          <cell r="O1138" t="str">
            <v>111/07/20</v>
          </cell>
          <cell r="P1138">
            <v>15000</v>
          </cell>
        </row>
        <row r="1139">
          <cell r="A1139" t="str">
            <v>HK109-194</v>
          </cell>
          <cell r="B1139">
            <v>110</v>
          </cell>
          <cell r="C1139">
            <v>109</v>
          </cell>
          <cell r="D1139" t="str">
            <v>智慧科技學院</v>
          </cell>
          <cell r="E1139" t="str">
            <v>醫工系</v>
          </cell>
          <cell r="F1139" t="str">
            <v>賴忠裕</v>
          </cell>
          <cell r="H1139" t="str">
            <v>產學合作研究計畫</v>
          </cell>
          <cell r="I1139" t="str">
            <v>順力西科技股份有限公司</v>
          </cell>
          <cell r="K1139" t="str">
            <v>探討血氧偵測技術結合持續正壓呼吸器CPAP數據收集整合之運用</v>
          </cell>
          <cell r="L1139">
            <v>150000</v>
          </cell>
          <cell r="M1139">
            <v>150000</v>
          </cell>
          <cell r="N1139" t="str">
            <v>110/07/01</v>
          </cell>
          <cell r="O1139" t="str">
            <v>111/02/28</v>
          </cell>
          <cell r="P1139">
            <v>15000</v>
          </cell>
        </row>
        <row r="1140">
          <cell r="A1140" t="str">
            <v>HK109-195</v>
          </cell>
          <cell r="B1140">
            <v>110</v>
          </cell>
          <cell r="C1140">
            <v>109</v>
          </cell>
          <cell r="D1140" t="str">
            <v>智慧科技學院</v>
          </cell>
          <cell r="E1140" t="str">
            <v>醫工系</v>
          </cell>
          <cell r="F1140" t="str">
            <v>廖本義</v>
          </cell>
          <cell r="H1140" t="str">
            <v>產學合作研究計畫</v>
          </cell>
          <cell r="I1140" t="str">
            <v>奧斯汀生活事業股份有限公司</v>
          </cell>
          <cell r="K1140" t="str">
            <v>脈衝電磁場對人體自律神經系統之影響評估</v>
          </cell>
          <cell r="L1140">
            <v>200000</v>
          </cell>
          <cell r="M1140">
            <v>200000</v>
          </cell>
          <cell r="N1140" t="str">
            <v>110/07/20</v>
          </cell>
          <cell r="O1140" t="str">
            <v>111/07/19</v>
          </cell>
          <cell r="P1140">
            <v>20000</v>
          </cell>
        </row>
        <row r="1141">
          <cell r="A1141" t="str">
            <v>HK109-196</v>
          </cell>
          <cell r="B1141">
            <v>110</v>
          </cell>
          <cell r="C1141">
            <v>109</v>
          </cell>
          <cell r="D1141" t="str">
            <v>民生創新學院</v>
          </cell>
          <cell r="E1141" t="str">
            <v>食科系</v>
          </cell>
          <cell r="F1141" t="str">
            <v>林建谷</v>
          </cell>
          <cell r="H1141" t="str">
            <v>產學合作研究計畫</v>
          </cell>
          <cell r="I1141" t="str">
            <v>大同餐盒有限公司</v>
          </cell>
          <cell r="K1141" t="str">
            <v>110-111年度團體餐食衛生監測計畫</v>
          </cell>
          <cell r="L1141">
            <v>100000</v>
          </cell>
          <cell r="M1141">
            <v>100000</v>
          </cell>
          <cell r="N1141" t="str">
            <v>110/07/01</v>
          </cell>
          <cell r="O1141" t="str">
            <v>111/12/31</v>
          </cell>
          <cell r="P1141">
            <v>10000</v>
          </cell>
        </row>
        <row r="1142">
          <cell r="A1142" t="str">
            <v>HK109-197</v>
          </cell>
          <cell r="B1142">
            <v>110</v>
          </cell>
          <cell r="C1142">
            <v>109</v>
          </cell>
          <cell r="D1142" t="str">
            <v>智慧科技學院</v>
          </cell>
          <cell r="E1142" t="str">
            <v>醫工系</v>
          </cell>
          <cell r="F1142" t="str">
            <v>鮑建國</v>
          </cell>
          <cell r="H1142" t="str">
            <v>產學合作研究計畫</v>
          </cell>
          <cell r="I1142" t="str">
            <v>金德億實業股份有限公司</v>
          </cell>
          <cell r="K1142" t="str">
            <v>使用活化紓壓美膚滋潤霜對體表微循環血流影響之檢測</v>
          </cell>
          <cell r="L1142">
            <v>8500</v>
          </cell>
          <cell r="M1142">
            <v>8500</v>
          </cell>
          <cell r="N1142" t="str">
            <v>110/06/22</v>
          </cell>
          <cell r="O1142" t="str">
            <v>110/12/31</v>
          </cell>
          <cell r="P1142">
            <v>850</v>
          </cell>
        </row>
        <row r="1143">
          <cell r="A1143" t="str">
            <v>HK109-198</v>
          </cell>
          <cell r="B1143">
            <v>110</v>
          </cell>
          <cell r="C1143">
            <v>109</v>
          </cell>
          <cell r="D1143" t="str">
            <v>智慧科技學院</v>
          </cell>
          <cell r="E1143" t="str">
            <v>醫工系</v>
          </cell>
          <cell r="F1143" t="str">
            <v>常閎智</v>
          </cell>
          <cell r="H1143" t="str">
            <v>產學合作研究計畫</v>
          </cell>
          <cell r="I1143" t="str">
            <v>吉振科技有限公司</v>
          </cell>
          <cell r="K1143" t="str">
            <v>以有限元素法模擬鈦合金牙植入物在不同孔隙率下的生物力學反應</v>
          </cell>
          <cell r="L1143">
            <v>60000</v>
          </cell>
          <cell r="M1143">
            <v>60000</v>
          </cell>
          <cell r="N1143" t="str">
            <v>110/07/01</v>
          </cell>
          <cell r="O1143" t="str">
            <v>111/02/28</v>
          </cell>
          <cell r="P1143">
            <v>6000</v>
          </cell>
        </row>
        <row r="1144">
          <cell r="A1144" t="str">
            <v>HK109-199</v>
          </cell>
          <cell r="B1144">
            <v>110</v>
          </cell>
          <cell r="C1144">
            <v>109</v>
          </cell>
          <cell r="D1144" t="str">
            <v>醫療健康學院</v>
          </cell>
          <cell r="E1144" t="str">
            <v>老福系</v>
          </cell>
          <cell r="F1144" t="str">
            <v>陳瑛治</v>
          </cell>
          <cell r="G1144" t="str">
            <v>梁翠梅</v>
          </cell>
          <cell r="H1144" t="str">
            <v>產學合作研究計畫</v>
          </cell>
          <cell r="I1144" t="str">
            <v>一心心理諮商所</v>
          </cell>
          <cell r="K1144" t="str">
            <v>老人諮商模式之建構計畫</v>
          </cell>
          <cell r="L1144">
            <v>50000</v>
          </cell>
          <cell r="M1144">
            <v>50000</v>
          </cell>
          <cell r="N1144" t="str">
            <v>110/07/01</v>
          </cell>
          <cell r="O1144" t="str">
            <v>111/06/30</v>
          </cell>
          <cell r="P1144">
            <v>5000</v>
          </cell>
        </row>
        <row r="1145">
          <cell r="A1145" t="str">
            <v>HK109-200</v>
          </cell>
          <cell r="B1145">
            <v>110</v>
          </cell>
          <cell r="C1145">
            <v>109</v>
          </cell>
          <cell r="D1145" t="str">
            <v>智慧科技學院</v>
          </cell>
          <cell r="E1145" t="str">
            <v>環安系</v>
          </cell>
          <cell r="F1145" t="str">
            <v>范煥榮</v>
          </cell>
          <cell r="H1145" t="str">
            <v>產學合作研究計畫</v>
          </cell>
          <cell r="I1145" t="str">
            <v>上準環境科技股份有限公司</v>
          </cell>
          <cell r="K1145" t="str">
            <v>110年中部事業廢棄物化學分析之研究</v>
          </cell>
          <cell r="L1145">
            <v>21600</v>
          </cell>
          <cell r="M1145">
            <v>21600</v>
          </cell>
          <cell r="N1145" t="str">
            <v>110/07/20</v>
          </cell>
          <cell r="O1145" t="str">
            <v>110/12/31</v>
          </cell>
          <cell r="P1145">
            <v>2160</v>
          </cell>
        </row>
        <row r="1146">
          <cell r="A1146" t="str">
            <v>HK109-201</v>
          </cell>
          <cell r="B1146">
            <v>110</v>
          </cell>
          <cell r="C1146">
            <v>109</v>
          </cell>
          <cell r="D1146" t="str">
            <v>醫療健康學院</v>
          </cell>
          <cell r="E1146" t="str">
            <v>健管系</v>
          </cell>
          <cell r="F1146" t="str">
            <v>吳牧臻</v>
          </cell>
          <cell r="G1146" t="str">
            <v>陳亮汝</v>
          </cell>
          <cell r="H1146" t="str">
            <v>產學合作研究計畫</v>
          </cell>
          <cell r="I1146" t="str">
            <v>德康生物科技股份有限公司</v>
          </cell>
          <cell r="K1146" t="str">
            <v>以顧客觀點探究生技公司之服務品質</v>
          </cell>
          <cell r="L1146">
            <v>50000</v>
          </cell>
          <cell r="M1146">
            <v>50000</v>
          </cell>
          <cell r="N1146" t="str">
            <v>110/07/15</v>
          </cell>
          <cell r="O1146" t="str">
            <v>111/07/14</v>
          </cell>
          <cell r="P1146">
            <v>5000</v>
          </cell>
        </row>
        <row r="1147">
          <cell r="A1147" t="str">
            <v>HK109-202</v>
          </cell>
          <cell r="B1147">
            <v>110</v>
          </cell>
          <cell r="C1147">
            <v>109</v>
          </cell>
          <cell r="D1147" t="str">
            <v>醫療健康學院</v>
          </cell>
          <cell r="E1147" t="str">
            <v>健管系</v>
          </cell>
          <cell r="F1147" t="str">
            <v>吳牧臻</v>
          </cell>
          <cell r="G1147" t="str">
            <v>陳亮汝</v>
          </cell>
          <cell r="H1147" t="str">
            <v>產學合作研究計畫</v>
          </cell>
          <cell r="I1147" t="str">
            <v>德康生物科技股份有限公司</v>
          </cell>
          <cell r="K1147" t="str">
            <v>生技保健食品行銷策略之研究</v>
          </cell>
          <cell r="L1147">
            <v>50000</v>
          </cell>
          <cell r="M1147">
            <v>50000</v>
          </cell>
          <cell r="N1147" t="str">
            <v>110/07/09</v>
          </cell>
          <cell r="O1147" t="str">
            <v>111/07/08</v>
          </cell>
          <cell r="P1147">
            <v>5000</v>
          </cell>
        </row>
        <row r="1148">
          <cell r="A1148" t="str">
            <v>HK109-203</v>
          </cell>
          <cell r="B1148">
            <v>110</v>
          </cell>
          <cell r="C1148">
            <v>109</v>
          </cell>
          <cell r="D1148" t="str">
            <v>護理學院</v>
          </cell>
          <cell r="E1148" t="str">
            <v>護理系</v>
          </cell>
          <cell r="F1148" t="str">
            <v>謝明欣</v>
          </cell>
          <cell r="G1148" t="str">
            <v>江惠珍(埔基)</v>
          </cell>
          <cell r="H1148" t="str">
            <v>產學合作研究計畫</v>
          </cell>
          <cell r="I1148" t="str">
            <v>埔基醫療財團法人埔里基督教醫院</v>
          </cell>
          <cell r="K1148" t="str">
            <v>運用靈性照顧於一位肝癌末期病人的照顧經驗</v>
          </cell>
          <cell r="L1148">
            <v>5673</v>
          </cell>
          <cell r="M1148">
            <v>5673</v>
          </cell>
          <cell r="N1148" t="str">
            <v>110/07/01</v>
          </cell>
          <cell r="O1148" t="str">
            <v>111/06/30</v>
          </cell>
          <cell r="P1148">
            <v>567</v>
          </cell>
        </row>
        <row r="1149">
          <cell r="A1149" t="str">
            <v>HK109-204</v>
          </cell>
          <cell r="B1149">
            <v>110</v>
          </cell>
          <cell r="C1149">
            <v>109</v>
          </cell>
          <cell r="D1149" t="str">
            <v>護理學院</v>
          </cell>
          <cell r="E1149" t="str">
            <v>護理系</v>
          </cell>
          <cell r="F1149" t="str">
            <v>張靖梅</v>
          </cell>
          <cell r="G1149" t="str">
            <v>田惠姜(埔基)</v>
          </cell>
          <cell r="H1149" t="str">
            <v>產學合作研究計畫</v>
          </cell>
          <cell r="I1149" t="str">
            <v>埔基醫療財團法人埔里基督教醫院</v>
          </cell>
          <cell r="K1149" t="str">
            <v>一位經產婦面臨重覆安胎失敗之護理經驗</v>
          </cell>
          <cell r="L1149">
            <v>5673</v>
          </cell>
          <cell r="M1149">
            <v>5673</v>
          </cell>
          <cell r="N1149" t="str">
            <v>110/07/01</v>
          </cell>
          <cell r="O1149" t="str">
            <v>111/06/30</v>
          </cell>
          <cell r="P1149">
            <v>567</v>
          </cell>
        </row>
        <row r="1150">
          <cell r="A1150" t="str">
            <v>HK109-205</v>
          </cell>
          <cell r="B1150">
            <v>110</v>
          </cell>
          <cell r="C1150">
            <v>109</v>
          </cell>
          <cell r="D1150" t="str">
            <v>護理學院</v>
          </cell>
          <cell r="E1150" t="str">
            <v>護理系</v>
          </cell>
          <cell r="F1150" t="str">
            <v>黃雅芳</v>
          </cell>
          <cell r="G1150" t="str">
            <v>賴宣含(埔基)</v>
          </cell>
          <cell r="H1150" t="str">
            <v>產學合作研究計畫</v>
          </cell>
          <cell r="I1150" t="str">
            <v>埔基醫療財團法人埔里基督教醫院</v>
          </cell>
          <cell r="K1150" t="str">
            <v>運用Watson理論照護威爾姆氏腫瘤合併支氣管肺炎嬰兒之護理經驗</v>
          </cell>
          <cell r="L1150">
            <v>5673</v>
          </cell>
          <cell r="M1150">
            <v>5673</v>
          </cell>
          <cell r="N1150" t="str">
            <v>110/07/01</v>
          </cell>
          <cell r="O1150" t="str">
            <v>111/06/30</v>
          </cell>
          <cell r="P1150">
            <v>567</v>
          </cell>
        </row>
        <row r="1151">
          <cell r="A1151" t="str">
            <v>HK109-206</v>
          </cell>
          <cell r="B1151">
            <v>110</v>
          </cell>
          <cell r="C1151">
            <v>109</v>
          </cell>
          <cell r="D1151" t="str">
            <v>護理學院</v>
          </cell>
          <cell r="E1151" t="str">
            <v>護理系</v>
          </cell>
          <cell r="F1151" t="str">
            <v>趙玉環</v>
          </cell>
          <cell r="G1151" t="str">
            <v>周青珮(埔基)</v>
          </cell>
          <cell r="H1151" t="str">
            <v>產學合作研究計畫</v>
          </cell>
          <cell r="I1151" t="str">
            <v>埔基醫療財團法人埔里基督教醫院</v>
          </cell>
          <cell r="K1151" t="str">
            <v>一位子宮頸癌併下肢淋巴水腫及多處骨轉移患者之安寧居家照護經驗</v>
          </cell>
          <cell r="L1151">
            <v>5673</v>
          </cell>
          <cell r="M1151">
            <v>5673</v>
          </cell>
          <cell r="N1151" t="str">
            <v>110/07/01</v>
          </cell>
          <cell r="O1151" t="str">
            <v>111/06/30</v>
          </cell>
          <cell r="P1151">
            <v>567</v>
          </cell>
        </row>
        <row r="1152">
          <cell r="A1152" t="str">
            <v>HK109-207</v>
          </cell>
          <cell r="B1152">
            <v>110</v>
          </cell>
          <cell r="C1152">
            <v>109</v>
          </cell>
          <cell r="D1152" t="str">
            <v>護理學院</v>
          </cell>
          <cell r="E1152" t="str">
            <v>護理系</v>
          </cell>
          <cell r="F1152" t="str">
            <v>葉明珍</v>
          </cell>
          <cell r="G1152" t="str">
            <v>黃世馨(埔基)</v>
          </cell>
          <cell r="H1152" t="str">
            <v>產學合作研究計畫</v>
          </cell>
          <cell r="I1152" t="str">
            <v>埔基醫療財團法人埔里基督教醫院</v>
          </cell>
          <cell r="K1152" t="str">
            <v>照護一位唐氏症膽管癌末期患者的經驗</v>
          </cell>
          <cell r="L1152">
            <v>5673</v>
          </cell>
          <cell r="M1152">
            <v>5673</v>
          </cell>
          <cell r="N1152" t="str">
            <v>110/07/01</v>
          </cell>
          <cell r="O1152" t="str">
            <v>111/06/30</v>
          </cell>
          <cell r="P1152">
            <v>567</v>
          </cell>
        </row>
        <row r="1153">
          <cell r="A1153" t="str">
            <v>HK109-208</v>
          </cell>
          <cell r="B1153">
            <v>110</v>
          </cell>
          <cell r="C1153">
            <v>109</v>
          </cell>
          <cell r="D1153" t="str">
            <v>護理學院</v>
          </cell>
          <cell r="E1153" t="str">
            <v>護理系</v>
          </cell>
          <cell r="F1153" t="str">
            <v>林貴滿</v>
          </cell>
          <cell r="G1153" t="str">
            <v>全桂蘭(埔基)</v>
          </cell>
          <cell r="H1153" t="str">
            <v>產學合作研究計畫</v>
          </cell>
          <cell r="I1153" t="str">
            <v>埔基醫療財團法人埔里基督教醫院</v>
          </cell>
          <cell r="K1153" t="str">
            <v>照顧一位服用農藥中毒自殺個案之護理經驗</v>
          </cell>
          <cell r="L1153">
            <v>5673</v>
          </cell>
          <cell r="M1153">
            <v>5673</v>
          </cell>
          <cell r="N1153" t="str">
            <v>110/07/01</v>
          </cell>
          <cell r="O1153" t="str">
            <v>111/06/30</v>
          </cell>
          <cell r="P1153">
            <v>567</v>
          </cell>
        </row>
        <row r="1154">
          <cell r="A1154" t="str">
            <v>HK109-209</v>
          </cell>
          <cell r="B1154">
            <v>110</v>
          </cell>
          <cell r="C1154">
            <v>109</v>
          </cell>
          <cell r="D1154" t="str">
            <v>護理學院</v>
          </cell>
          <cell r="E1154" t="str">
            <v>護理科</v>
          </cell>
          <cell r="F1154" t="str">
            <v>宋琇鈺</v>
          </cell>
          <cell r="G1154" t="str">
            <v>林瑞雯(埔基)</v>
          </cell>
          <cell r="H1154" t="str">
            <v>產學合作研究計畫</v>
          </cell>
          <cell r="I1154" t="str">
            <v>埔基醫療財團法人埔里基督教醫院</v>
          </cell>
          <cell r="K1154" t="str">
            <v>照護一位呼吸器依賴個案脫離呼吸器的護理經驗</v>
          </cell>
          <cell r="L1154">
            <v>5673</v>
          </cell>
          <cell r="M1154">
            <v>5673</v>
          </cell>
          <cell r="N1154" t="str">
            <v>110/07/01</v>
          </cell>
          <cell r="O1154" t="str">
            <v>111/06/30</v>
          </cell>
          <cell r="P1154">
            <v>567</v>
          </cell>
        </row>
        <row r="1155">
          <cell r="A1155" t="str">
            <v>HK109-210</v>
          </cell>
          <cell r="B1155">
            <v>110</v>
          </cell>
          <cell r="C1155">
            <v>109</v>
          </cell>
          <cell r="D1155" t="str">
            <v>護理學院</v>
          </cell>
          <cell r="E1155" t="str">
            <v>護理科</v>
          </cell>
          <cell r="F1155" t="str">
            <v>李滿梅</v>
          </cell>
          <cell r="G1155" t="str">
            <v>陳淑慧(埔基)</v>
          </cell>
          <cell r="H1155" t="str">
            <v>產學合作研究計畫</v>
          </cell>
          <cell r="I1155" t="str">
            <v>埔基醫療財團法人埔里基督教醫院</v>
          </cell>
          <cell r="K1155" t="str">
            <v>照顧一位口腔癌個案接受同步化學藥物併放射線治療之護理經驗</v>
          </cell>
          <cell r="L1155">
            <v>5673</v>
          </cell>
          <cell r="M1155">
            <v>5673</v>
          </cell>
          <cell r="N1155" t="str">
            <v>110/07/01</v>
          </cell>
          <cell r="O1155" t="str">
            <v>111/06/30</v>
          </cell>
          <cell r="P1155">
            <v>567</v>
          </cell>
        </row>
        <row r="1156">
          <cell r="A1156" t="str">
            <v>HK109-211</v>
          </cell>
          <cell r="B1156">
            <v>110</v>
          </cell>
          <cell r="C1156">
            <v>109</v>
          </cell>
          <cell r="D1156" t="str">
            <v>民生創新學院</v>
          </cell>
          <cell r="E1156" t="str">
            <v>食科系</v>
          </cell>
          <cell r="F1156" t="str">
            <v>柯耀筆</v>
          </cell>
          <cell r="G1156" t="str">
            <v>喬長誠、張基煌、黃至盛、楊智偉、莊照明、計文德、蔡君逸、王堯天</v>
          </cell>
          <cell r="H1156" t="str">
            <v>產學合作研究計畫</v>
          </cell>
          <cell r="I1156" t="str">
            <v>御博生物科技有限公司</v>
          </cell>
          <cell r="K1156" t="str">
            <v>產品檢測分析之研究</v>
          </cell>
          <cell r="L1156">
            <v>100000</v>
          </cell>
          <cell r="M1156">
            <v>100000</v>
          </cell>
          <cell r="N1156" t="str">
            <v>110/07/01</v>
          </cell>
          <cell r="O1156" t="str">
            <v>113/06/30</v>
          </cell>
          <cell r="P1156">
            <v>10000</v>
          </cell>
        </row>
        <row r="1157">
          <cell r="A1157" t="str">
            <v>HK109-212</v>
          </cell>
          <cell r="B1157">
            <v>110</v>
          </cell>
          <cell r="C1157">
            <v>109</v>
          </cell>
          <cell r="D1157" t="str">
            <v>醫療健康學院</v>
          </cell>
          <cell r="E1157" t="str">
            <v>老福系</v>
          </cell>
          <cell r="F1157" t="str">
            <v>林佳靜</v>
          </cell>
          <cell r="H1157" t="str">
            <v>產學合作研究計畫</v>
          </cell>
          <cell r="I1157" t="str">
            <v>龍泉鑿井工程行</v>
          </cell>
          <cell r="K1157" t="str">
            <v>高齡者在宅溫泉遊憩之需求評估</v>
          </cell>
          <cell r="L1157">
            <v>120000</v>
          </cell>
          <cell r="M1157">
            <v>120000</v>
          </cell>
          <cell r="N1157" t="str">
            <v>110/07/30</v>
          </cell>
          <cell r="O1157" t="str">
            <v>111/07/31</v>
          </cell>
          <cell r="P1157">
            <v>12000</v>
          </cell>
        </row>
        <row r="1158">
          <cell r="A1158" t="str">
            <v>HK109-213</v>
          </cell>
          <cell r="B1158">
            <v>110</v>
          </cell>
          <cell r="C1158">
            <v>109</v>
          </cell>
          <cell r="D1158" t="str">
            <v>智慧科技學院</v>
          </cell>
          <cell r="E1158" t="str">
            <v>環安系</v>
          </cell>
          <cell r="F1158" t="str">
            <v>溫志中</v>
          </cell>
          <cell r="H1158" t="str">
            <v>產學合作研究計畫</v>
          </cell>
          <cell r="I1158" t="str">
            <v>山林水環境工程股份有限公司、進方環保科技有限公司</v>
          </cell>
          <cell r="K1158" t="str">
            <v>七美嶼900噸海水淡化廠興建工程暨委託代操作維護-滷水擴散模擬分析</v>
          </cell>
          <cell r="L1158">
            <v>330000</v>
          </cell>
          <cell r="M1158">
            <v>330000</v>
          </cell>
          <cell r="N1158" t="str">
            <v>110/07/20</v>
          </cell>
          <cell r="O1158" t="str">
            <v>111/12/31</v>
          </cell>
          <cell r="P1158">
            <v>33000</v>
          </cell>
        </row>
        <row r="1159">
          <cell r="A1159" t="str">
            <v>HK109-214</v>
          </cell>
          <cell r="B1159">
            <v>110</v>
          </cell>
          <cell r="C1159">
            <v>109</v>
          </cell>
          <cell r="D1159" t="str">
            <v>智慧科技學院</v>
          </cell>
          <cell r="E1159" t="str">
            <v>環安系</v>
          </cell>
          <cell r="F1159" t="str">
            <v>溫志中</v>
          </cell>
          <cell r="H1159" t="str">
            <v>產學合作研究計畫</v>
          </cell>
          <cell r="I1159" t="str">
            <v>艾奕康工程顧問股份有限公司</v>
          </cell>
          <cell r="K1159" t="str">
            <v>海峽離岸風力發電計畫(28號風場)環境影響差異分析報告編撰作業案</v>
          </cell>
          <cell r="L1159">
            <v>2000000</v>
          </cell>
          <cell r="M1159">
            <v>2000000</v>
          </cell>
          <cell r="N1159" t="str">
            <v>110/07/20</v>
          </cell>
          <cell r="O1159" t="str">
            <v>112/12/31</v>
          </cell>
          <cell r="P1159">
            <v>200000</v>
          </cell>
        </row>
        <row r="1160">
          <cell r="A1160" t="str">
            <v>HK109-215</v>
          </cell>
          <cell r="B1160">
            <v>110</v>
          </cell>
          <cell r="C1160">
            <v>109</v>
          </cell>
          <cell r="D1160" t="str">
            <v>智慧科技學院</v>
          </cell>
          <cell r="E1160" t="str">
            <v>環安系</v>
          </cell>
          <cell r="F1160" t="str">
            <v>溫志中</v>
          </cell>
          <cell r="H1160" t="str">
            <v>產學合作研究計畫</v>
          </cell>
          <cell r="I1160" t="str">
            <v>艾奕康工程顧問股份有限公司</v>
          </cell>
          <cell r="K1160" t="str">
            <v>環洋離岸風力發電計畫</v>
          </cell>
          <cell r="L1160">
            <v>605000</v>
          </cell>
          <cell r="M1160">
            <v>605000</v>
          </cell>
          <cell r="N1160" t="str">
            <v>110/07/21</v>
          </cell>
          <cell r="O1160" t="str">
            <v>112/12/31</v>
          </cell>
          <cell r="P1160">
            <v>60500</v>
          </cell>
        </row>
        <row r="1161">
          <cell r="A1161" t="str">
            <v>HK109-216</v>
          </cell>
          <cell r="B1161">
            <v>110</v>
          </cell>
          <cell r="C1161">
            <v>109</v>
          </cell>
          <cell r="D1161" t="str">
            <v>民生創新學院</v>
          </cell>
          <cell r="E1161" t="str">
            <v>食科系</v>
          </cell>
          <cell r="F1161" t="str">
            <v>林麗雲</v>
          </cell>
          <cell r="H1161" t="str">
            <v>產學合作研究計畫</v>
          </cell>
          <cell r="I1161" t="str">
            <v>財團法人台灣優良農產品發展協會</v>
          </cell>
          <cell r="K1161" t="str">
            <v>110年度食品工廠管理人員訓練班及110年度農產品加工製程暨衛生安全訓練班</v>
          </cell>
          <cell r="L1161">
            <v>240000</v>
          </cell>
          <cell r="M1161">
            <v>240000</v>
          </cell>
          <cell r="N1161" t="str">
            <v>110/07/02</v>
          </cell>
          <cell r="O1161" t="str">
            <v>110/12/01</v>
          </cell>
          <cell r="P1161">
            <v>24000</v>
          </cell>
        </row>
        <row r="1162">
          <cell r="A1162" t="str">
            <v>HK109-217</v>
          </cell>
          <cell r="B1162">
            <v>110</v>
          </cell>
          <cell r="C1162">
            <v>109</v>
          </cell>
          <cell r="D1162" t="str">
            <v>民生創新學院</v>
          </cell>
          <cell r="E1162" t="str">
            <v>文創系</v>
          </cell>
          <cell r="F1162" t="str">
            <v>吳振廷</v>
          </cell>
          <cell r="G1162" t="str">
            <v>何宣霈、江佳玲、賴可謙</v>
          </cell>
          <cell r="H1162" t="str">
            <v>產學合作研究計畫</v>
          </cell>
          <cell r="I1162" t="str">
            <v>首傑藝術事業有限公司</v>
          </cell>
          <cell r="K1162" t="str">
            <v>110年度臺中市文化創意產業輔導計畫</v>
          </cell>
          <cell r="L1162">
            <v>192500</v>
          </cell>
          <cell r="M1162">
            <v>192500</v>
          </cell>
          <cell r="N1162" t="str">
            <v>110/07/01</v>
          </cell>
          <cell r="O1162" t="str">
            <v>110/12/31</v>
          </cell>
          <cell r="P1162">
            <v>19250</v>
          </cell>
        </row>
        <row r="1163">
          <cell r="A1163" t="str">
            <v>HK110-001</v>
          </cell>
          <cell r="B1163">
            <v>110</v>
          </cell>
          <cell r="C1163">
            <v>110</v>
          </cell>
          <cell r="D1163" t="str">
            <v>民生創新學院</v>
          </cell>
          <cell r="E1163" t="str">
            <v>餐旅系</v>
          </cell>
          <cell r="F1163" t="str">
            <v>吳胤瑱</v>
          </cell>
          <cell r="H1163" t="str">
            <v>產學合作研究計畫</v>
          </cell>
          <cell r="I1163" t="str">
            <v>開元食品工業股份有限公司</v>
          </cell>
          <cell r="K1163" t="str">
            <v>精進食材運用與產品研發</v>
          </cell>
          <cell r="L1163">
            <v>120000</v>
          </cell>
          <cell r="M1163">
            <v>120000</v>
          </cell>
          <cell r="N1163" t="str">
            <v>110/08/01</v>
          </cell>
          <cell r="O1163" t="str">
            <v>111/02/28</v>
          </cell>
          <cell r="P1163">
            <v>12000</v>
          </cell>
        </row>
        <row r="1164">
          <cell r="A1164" t="str">
            <v>HK110-002</v>
          </cell>
          <cell r="B1164">
            <v>110</v>
          </cell>
          <cell r="C1164">
            <v>110</v>
          </cell>
          <cell r="D1164" t="str">
            <v>民生創新學院</v>
          </cell>
          <cell r="E1164" t="str">
            <v>餐旅系</v>
          </cell>
          <cell r="F1164" t="str">
            <v>鄭錦慶</v>
          </cell>
          <cell r="H1164" t="str">
            <v>產學合作研究計畫</v>
          </cell>
          <cell r="I1164" t="str">
            <v>碁業整合創意策略有限公司</v>
          </cell>
          <cell r="K1164" t="str">
            <v>2021「新創水餃研究開發」暨「金門麵線醬料研發」計畫</v>
          </cell>
          <cell r="L1164">
            <v>62000</v>
          </cell>
          <cell r="M1164">
            <v>62000</v>
          </cell>
          <cell r="N1164" t="str">
            <v>110/12/01</v>
          </cell>
          <cell r="O1164" t="str">
            <v>110/12/31</v>
          </cell>
          <cell r="P1164">
            <v>6200</v>
          </cell>
        </row>
        <row r="1165">
          <cell r="A1165" t="str">
            <v>HK110-003</v>
          </cell>
          <cell r="B1165">
            <v>110</v>
          </cell>
          <cell r="C1165">
            <v>110</v>
          </cell>
          <cell r="D1165" t="str">
            <v>民生創新學院</v>
          </cell>
          <cell r="E1165" t="str">
            <v>食科系</v>
          </cell>
          <cell r="F1165" t="str">
            <v>黃至盛</v>
          </cell>
          <cell r="G1165" t="str">
            <v>柯耀筆</v>
          </cell>
          <cell r="H1165" t="str">
            <v>產學合作研究計畫</v>
          </cell>
          <cell r="I1165" t="str">
            <v>奕品食品有限公司</v>
          </cell>
          <cell r="K1165" t="str">
            <v>製程改善與分析之研究</v>
          </cell>
          <cell r="L1165">
            <v>50000</v>
          </cell>
          <cell r="M1165">
            <v>50000</v>
          </cell>
          <cell r="N1165" t="str">
            <v>110/08/01</v>
          </cell>
          <cell r="O1165" t="str">
            <v>111/12/31</v>
          </cell>
          <cell r="P1165">
            <v>5000</v>
          </cell>
        </row>
        <row r="1166">
          <cell r="A1166" t="str">
            <v>HK110-004</v>
          </cell>
          <cell r="B1166">
            <v>110</v>
          </cell>
          <cell r="C1166">
            <v>110</v>
          </cell>
          <cell r="D1166" t="str">
            <v>智慧科技學院</v>
          </cell>
          <cell r="E1166" t="str">
            <v>資工系</v>
          </cell>
          <cell r="F1166" t="str">
            <v>童建樺</v>
          </cell>
          <cell r="H1166" t="str">
            <v>產學合作研究計畫</v>
          </cell>
          <cell r="I1166" t="str">
            <v>力瑪科技股份有限公司</v>
          </cell>
          <cell r="K1166" t="str">
            <v>基於邊緣運算技術之無線智慧型防災斷路系統開發</v>
          </cell>
          <cell r="L1166">
            <v>600000</v>
          </cell>
          <cell r="M1166">
            <v>600000</v>
          </cell>
          <cell r="N1166" t="str">
            <v>110/09/01</v>
          </cell>
          <cell r="O1166" t="str">
            <v>111/08/31</v>
          </cell>
          <cell r="P1166">
            <v>60000</v>
          </cell>
        </row>
        <row r="1167">
          <cell r="A1167" t="str">
            <v>HK110-005</v>
          </cell>
          <cell r="B1167">
            <v>110</v>
          </cell>
          <cell r="C1167">
            <v>110</v>
          </cell>
          <cell r="D1167" t="str">
            <v>醫療健康學院</v>
          </cell>
          <cell r="E1167" t="str">
            <v>動保學程</v>
          </cell>
          <cell r="F1167" t="str">
            <v>楊靜芸</v>
          </cell>
          <cell r="G1167" t="str">
            <v>劉獻岳</v>
          </cell>
          <cell r="H1167" t="str">
            <v>產學合作研究計畫</v>
          </cell>
          <cell r="I1167" t="str">
            <v>台灣省育犬協會</v>
          </cell>
          <cell r="K1167" t="str">
            <v>TKA寵物美容師C級檢定培訓</v>
          </cell>
          <cell r="L1167">
            <v>100000</v>
          </cell>
          <cell r="M1167">
            <v>100000</v>
          </cell>
          <cell r="N1167" t="str">
            <v>110/08/01</v>
          </cell>
          <cell r="O1167" t="str">
            <v>111/06/30</v>
          </cell>
          <cell r="P1167">
            <v>10000</v>
          </cell>
        </row>
        <row r="1168">
          <cell r="A1168" t="str">
            <v>HK110-006</v>
          </cell>
          <cell r="B1168">
            <v>110</v>
          </cell>
          <cell r="C1168">
            <v>110</v>
          </cell>
          <cell r="D1168" t="str">
            <v>智慧科技學院</v>
          </cell>
          <cell r="E1168" t="str">
            <v>環安系</v>
          </cell>
          <cell r="F1168" t="str">
            <v>周偉龍</v>
          </cell>
          <cell r="G1168" t="str">
            <v>邱蕙琳</v>
          </cell>
          <cell r="H1168" t="str">
            <v>產學合作研究計畫</v>
          </cell>
          <cell r="I1168" t="str">
            <v>東昇化工儀器有限公司</v>
          </cell>
          <cell r="K1168" t="str">
            <v>美髮職業危害暴露評估調查之研究</v>
          </cell>
          <cell r="L1168">
            <v>200000</v>
          </cell>
          <cell r="M1168">
            <v>200000</v>
          </cell>
          <cell r="N1168" t="str">
            <v>110/08/01</v>
          </cell>
          <cell r="O1168" t="str">
            <v>111/07/31</v>
          </cell>
          <cell r="P1168">
            <v>20000</v>
          </cell>
        </row>
        <row r="1169">
          <cell r="A1169" t="str">
            <v>HK110-007</v>
          </cell>
          <cell r="B1169">
            <v>110</v>
          </cell>
          <cell r="C1169">
            <v>110</v>
          </cell>
          <cell r="D1169" t="str">
            <v>智慧科技學院</v>
          </cell>
          <cell r="E1169" t="str">
            <v>環安系</v>
          </cell>
          <cell r="F1169" t="str">
            <v>陳昌佑</v>
          </cell>
          <cell r="H1169" t="str">
            <v>產學合作研究計畫</v>
          </cell>
          <cell r="I1169" t="str">
            <v>方輿環境工程技師事務所</v>
          </cell>
          <cell r="K1169" t="str">
            <v>河川底泥品質檢測數據研析計畫</v>
          </cell>
          <cell r="L1169">
            <v>60000</v>
          </cell>
          <cell r="M1169">
            <v>60000</v>
          </cell>
          <cell r="N1169" t="str">
            <v>110/08/01</v>
          </cell>
          <cell r="O1169" t="str">
            <v>111/07/31</v>
          </cell>
          <cell r="P1169">
            <v>6000</v>
          </cell>
        </row>
        <row r="1170">
          <cell r="A1170" t="str">
            <v>HK110-008</v>
          </cell>
          <cell r="B1170">
            <v>110</v>
          </cell>
          <cell r="C1170">
            <v>110</v>
          </cell>
          <cell r="D1170" t="str">
            <v>醫療健康學院</v>
          </cell>
          <cell r="E1170" t="str">
            <v>生科系</v>
          </cell>
          <cell r="F1170" t="str">
            <v>高肇鴻</v>
          </cell>
          <cell r="H1170" t="str">
            <v>產學合作研究計畫</v>
          </cell>
          <cell r="I1170" t="str">
            <v>微粒兒生技有限公司</v>
          </cell>
          <cell r="K1170" t="str">
            <v>基因選殖技術服務</v>
          </cell>
          <cell r="L1170">
            <v>120000</v>
          </cell>
          <cell r="M1170">
            <v>120000</v>
          </cell>
          <cell r="N1170" t="str">
            <v>110/08/01</v>
          </cell>
          <cell r="O1170" t="str">
            <v>110/10/31</v>
          </cell>
          <cell r="P1170">
            <v>12000</v>
          </cell>
        </row>
        <row r="1171">
          <cell r="A1171" t="str">
            <v>HK110-009</v>
          </cell>
          <cell r="B1171">
            <v>110</v>
          </cell>
          <cell r="C1171">
            <v>110</v>
          </cell>
          <cell r="D1171" t="str">
            <v>民生創新學院</v>
          </cell>
          <cell r="E1171" t="str">
            <v>幼保系</v>
          </cell>
          <cell r="F1171" t="str">
            <v>邱華慧</v>
          </cell>
          <cell r="H1171" t="str">
            <v>產學合作研究計畫</v>
          </cell>
          <cell r="I1171" t="str">
            <v>臺中市私立大都會逢甲幼兒園</v>
          </cell>
          <cell r="K1171" t="str">
            <v>110年教保人才培育計畫-Leader逢甲校</v>
          </cell>
          <cell r="L1171">
            <v>47192</v>
          </cell>
          <cell r="M1171">
            <v>47192</v>
          </cell>
          <cell r="N1171" t="str">
            <v>110/08/04</v>
          </cell>
          <cell r="O1171" t="str">
            <v>110/09/17</v>
          </cell>
          <cell r="P1171">
            <v>4720</v>
          </cell>
        </row>
        <row r="1172">
          <cell r="A1172" t="str">
            <v>HK110-010</v>
          </cell>
          <cell r="B1172">
            <v>110</v>
          </cell>
          <cell r="C1172">
            <v>110</v>
          </cell>
          <cell r="D1172" t="str">
            <v>民生創新學院</v>
          </cell>
          <cell r="E1172" t="str">
            <v>幼保系</v>
          </cell>
          <cell r="F1172" t="str">
            <v>邱華慧</v>
          </cell>
          <cell r="H1172" t="str">
            <v>產學合作研究計畫</v>
          </cell>
          <cell r="I1172" t="str">
            <v>臺中市私立大都會幼兒園</v>
          </cell>
          <cell r="K1172" t="str">
            <v>110年教保人才培育計畫-Leader歌劇院校</v>
          </cell>
          <cell r="L1172">
            <v>47192</v>
          </cell>
          <cell r="M1172">
            <v>47192</v>
          </cell>
          <cell r="N1172" t="str">
            <v>110/08/04</v>
          </cell>
          <cell r="O1172" t="str">
            <v>110/09/17</v>
          </cell>
          <cell r="P1172">
            <v>4720</v>
          </cell>
        </row>
        <row r="1173">
          <cell r="A1173" t="str">
            <v>HK110-011</v>
          </cell>
          <cell r="B1173">
            <v>110</v>
          </cell>
          <cell r="C1173">
            <v>110</v>
          </cell>
          <cell r="D1173" t="str">
            <v>民生創新學院</v>
          </cell>
          <cell r="E1173" t="str">
            <v>食科系</v>
          </cell>
          <cell r="F1173" t="str">
            <v>柯耀筆</v>
          </cell>
          <cell r="G1173" t="str">
            <v>喬長誠、張基煌、黃至盛、楊智偉、莊照明、計文德、蔡君逸、王堯天</v>
          </cell>
          <cell r="H1173" t="str">
            <v>產學合作研究計畫</v>
          </cell>
          <cell r="I1173" t="str">
            <v>三麗鴻實業有限公司</v>
          </cell>
          <cell r="K1173" t="str">
            <v>產品檢測分析之研究</v>
          </cell>
          <cell r="L1173">
            <v>50000</v>
          </cell>
          <cell r="M1173">
            <v>50000</v>
          </cell>
          <cell r="N1173" t="str">
            <v>110/08/01</v>
          </cell>
          <cell r="O1173" t="str">
            <v>113/07/31</v>
          </cell>
          <cell r="P1173">
            <v>5000</v>
          </cell>
        </row>
        <row r="1174">
          <cell r="A1174" t="str">
            <v>HK110-012</v>
          </cell>
          <cell r="B1174">
            <v>110</v>
          </cell>
          <cell r="C1174">
            <v>110</v>
          </cell>
          <cell r="D1174" t="str">
            <v>醫療健康學院</v>
          </cell>
          <cell r="E1174" t="str">
            <v>動保學程</v>
          </cell>
          <cell r="F1174" t="str">
            <v>曾彩妤</v>
          </cell>
          <cell r="H1174" t="str">
            <v>產學合作研究計畫</v>
          </cell>
          <cell r="I1174" t="str">
            <v>台灣畜犬協會</v>
          </cell>
          <cell r="K1174" t="str">
            <v>寵物美容專業技能推廣</v>
          </cell>
          <cell r="L1174">
            <v>90000</v>
          </cell>
          <cell r="M1174">
            <v>90000</v>
          </cell>
          <cell r="N1174" t="str">
            <v>110/08/01</v>
          </cell>
          <cell r="O1174" t="str">
            <v>111/08/31</v>
          </cell>
          <cell r="P1174">
            <v>9000</v>
          </cell>
        </row>
        <row r="1175">
          <cell r="A1175" t="str">
            <v>HK110-013</v>
          </cell>
          <cell r="B1175">
            <v>110</v>
          </cell>
          <cell r="C1175">
            <v>110</v>
          </cell>
          <cell r="D1175" t="str">
            <v>民生創新學院</v>
          </cell>
          <cell r="E1175" t="str">
            <v>幼保系</v>
          </cell>
          <cell r="F1175" t="str">
            <v>廖瑞琳</v>
          </cell>
          <cell r="H1175" t="str">
            <v>產學合作研究計畫</v>
          </cell>
          <cell r="I1175" t="str">
            <v>彰化縣私立經典幼兒園</v>
          </cell>
          <cell r="K1175" t="str">
            <v>人才培育產學合作計畫</v>
          </cell>
          <cell r="L1175">
            <v>116122</v>
          </cell>
          <cell r="M1175">
            <v>116122</v>
          </cell>
          <cell r="N1175" t="str">
            <v>110/08/09</v>
          </cell>
          <cell r="O1175" t="str">
            <v>111/09/30</v>
          </cell>
          <cell r="P1175">
            <v>11612</v>
          </cell>
        </row>
        <row r="1176">
          <cell r="A1176" t="str">
            <v>HK110-014</v>
          </cell>
          <cell r="B1176">
            <v>110</v>
          </cell>
          <cell r="C1176">
            <v>110</v>
          </cell>
          <cell r="D1176" t="str">
            <v>通識教育中心</v>
          </cell>
          <cell r="E1176" t="str">
            <v>通識中心</v>
          </cell>
          <cell r="F1176" t="str">
            <v>王曉芬</v>
          </cell>
          <cell r="H1176" t="str">
            <v>產學合作研究計畫</v>
          </cell>
          <cell r="I1176" t="str">
            <v>博菲斯一有限公司</v>
          </cell>
          <cell r="K1176" t="str">
            <v>防曬精油組成物之產品開發</v>
          </cell>
          <cell r="L1176">
            <v>20000</v>
          </cell>
          <cell r="M1176">
            <v>20000</v>
          </cell>
          <cell r="N1176" t="str">
            <v>110/09/01</v>
          </cell>
          <cell r="O1176" t="str">
            <v>111/03/01</v>
          </cell>
          <cell r="P1176">
            <v>2000</v>
          </cell>
        </row>
        <row r="1177">
          <cell r="A1177" t="str">
            <v>HK110-015</v>
          </cell>
          <cell r="B1177">
            <v>110</v>
          </cell>
          <cell r="C1177">
            <v>110</v>
          </cell>
          <cell r="D1177" t="str">
            <v>民生創新學院</v>
          </cell>
          <cell r="E1177" t="str">
            <v>文創系</v>
          </cell>
          <cell r="F1177" t="str">
            <v>涂卉</v>
          </cell>
          <cell r="H1177" t="str">
            <v>產學合作研究計畫</v>
          </cell>
          <cell r="I1177" t="str">
            <v>臺中市霧峰區農會酒莊</v>
          </cell>
          <cell r="K1177" t="str">
            <v>霧峰農會酒莊鳳梨蜂蜜酒包裝設計案</v>
          </cell>
          <cell r="L1177">
            <v>8000</v>
          </cell>
          <cell r="M1177">
            <v>8000</v>
          </cell>
          <cell r="N1177" t="str">
            <v>110/08/15</v>
          </cell>
          <cell r="O1177" t="str">
            <v>110/09/30</v>
          </cell>
          <cell r="P1177">
            <v>800</v>
          </cell>
        </row>
        <row r="1178">
          <cell r="A1178" t="str">
            <v>HK110-016</v>
          </cell>
          <cell r="B1178">
            <v>110</v>
          </cell>
          <cell r="C1178">
            <v>110</v>
          </cell>
          <cell r="D1178" t="str">
            <v>醫療健康學院</v>
          </cell>
          <cell r="E1178" t="str">
            <v>動保學程</v>
          </cell>
          <cell r="F1178" t="str">
            <v>鄭素惠</v>
          </cell>
          <cell r="H1178" t="str">
            <v>產學合作研究計畫</v>
          </cell>
          <cell r="I1178" t="str">
            <v>台灣畜犬協會</v>
          </cell>
          <cell r="K1178" t="str">
            <v>寵物美容專業技能推廣</v>
          </cell>
          <cell r="L1178">
            <v>43000</v>
          </cell>
          <cell r="M1178">
            <v>43000</v>
          </cell>
          <cell r="N1178" t="str">
            <v>110/08/01</v>
          </cell>
          <cell r="O1178" t="str">
            <v>111/08/31</v>
          </cell>
          <cell r="P1178">
            <v>4300</v>
          </cell>
        </row>
        <row r="1179">
          <cell r="A1179" t="str">
            <v>HK110-017</v>
          </cell>
          <cell r="B1179">
            <v>110</v>
          </cell>
          <cell r="C1179">
            <v>110</v>
          </cell>
          <cell r="D1179" t="str">
            <v>醫療健康學院</v>
          </cell>
          <cell r="E1179" t="str">
            <v>老福系</v>
          </cell>
          <cell r="F1179" t="str">
            <v>蔡尚甫</v>
          </cell>
          <cell r="G1179" t="str">
            <v>胡庭禎</v>
          </cell>
          <cell r="H1179" t="str">
            <v>產學合作研究計畫</v>
          </cell>
          <cell r="I1179" t="str">
            <v>新元機器五金行</v>
          </cell>
          <cell r="K1179" t="str">
            <v>「翻轉吧!三層櫃」商品化企劃</v>
          </cell>
          <cell r="L1179">
            <v>50000</v>
          </cell>
          <cell r="M1179">
            <v>50000</v>
          </cell>
          <cell r="N1179" t="str">
            <v>110/08/01</v>
          </cell>
          <cell r="O1179" t="str">
            <v>110/12/31</v>
          </cell>
          <cell r="P1179">
            <v>5000</v>
          </cell>
        </row>
        <row r="1180">
          <cell r="A1180" t="str">
            <v>HK110-018</v>
          </cell>
          <cell r="B1180">
            <v>110</v>
          </cell>
          <cell r="C1180">
            <v>110</v>
          </cell>
          <cell r="D1180" t="str">
            <v>民生創新學院</v>
          </cell>
          <cell r="E1180" t="str">
            <v>妝品系</v>
          </cell>
          <cell r="F1180" t="str">
            <v>詹錦豐</v>
          </cell>
          <cell r="H1180" t="str">
            <v>產學合作研究計畫</v>
          </cell>
          <cell r="I1180" t="str">
            <v>集創立科技有限公司</v>
          </cell>
          <cell r="K1180" t="str">
            <v>EUPhORIA頭皮抗老化功效問卷評估</v>
          </cell>
          <cell r="L1180">
            <v>80000</v>
          </cell>
          <cell r="M1180">
            <v>80000</v>
          </cell>
          <cell r="N1180" t="str">
            <v>110/08/01</v>
          </cell>
          <cell r="O1180" t="str">
            <v>110/08/31</v>
          </cell>
          <cell r="P1180">
            <v>8000</v>
          </cell>
        </row>
        <row r="1181">
          <cell r="A1181" t="str">
            <v>HK110-019</v>
          </cell>
          <cell r="B1181">
            <v>110</v>
          </cell>
          <cell r="C1181">
            <v>110</v>
          </cell>
          <cell r="D1181" t="str">
            <v>民生創新學院</v>
          </cell>
          <cell r="E1181" t="str">
            <v>妝品系</v>
          </cell>
          <cell r="F1181" t="str">
            <v>易光輝</v>
          </cell>
          <cell r="G1181" t="str">
            <v>王曉芬</v>
          </cell>
          <cell r="H1181" t="str">
            <v>產學合作研究計畫</v>
          </cell>
          <cell r="I1181" t="str">
            <v>集美生技有限公司</v>
          </cell>
          <cell r="K1181" t="str">
            <v>以GC/MS檢測精油全成分之研究(三)</v>
          </cell>
          <cell r="L1181">
            <v>18400</v>
          </cell>
          <cell r="M1181">
            <v>18400</v>
          </cell>
          <cell r="N1181" t="str">
            <v>110/08/01</v>
          </cell>
          <cell r="O1181" t="str">
            <v>111/02/28</v>
          </cell>
          <cell r="P1181">
            <v>1840</v>
          </cell>
        </row>
        <row r="1182">
          <cell r="A1182" t="str">
            <v>HK110-020</v>
          </cell>
          <cell r="B1182">
            <v>110</v>
          </cell>
          <cell r="C1182">
            <v>110</v>
          </cell>
          <cell r="D1182" t="str">
            <v>民生創新學院</v>
          </cell>
          <cell r="E1182" t="str">
            <v>妝品系</v>
          </cell>
          <cell r="F1182" t="str">
            <v>詹錦豐</v>
          </cell>
          <cell r="H1182" t="str">
            <v>產學合作研究計畫</v>
          </cell>
          <cell r="I1182" t="str">
            <v>集創立科技有限公司</v>
          </cell>
          <cell r="K1182" t="str">
            <v>Total Sculpt皮膚功效問卷評估</v>
          </cell>
          <cell r="L1182">
            <v>90000</v>
          </cell>
          <cell r="M1182">
            <v>90000</v>
          </cell>
          <cell r="N1182" t="str">
            <v>110/08/01</v>
          </cell>
          <cell r="O1182" t="str">
            <v>110/08/31</v>
          </cell>
          <cell r="P1182">
            <v>9000</v>
          </cell>
        </row>
        <row r="1183">
          <cell r="A1183" t="str">
            <v>HK110-021</v>
          </cell>
          <cell r="B1183">
            <v>110</v>
          </cell>
          <cell r="C1183">
            <v>110</v>
          </cell>
          <cell r="D1183" t="str">
            <v>民生創新學院</v>
          </cell>
          <cell r="E1183" t="str">
            <v>餐旅系</v>
          </cell>
          <cell r="F1183" t="str">
            <v>葉佳山</v>
          </cell>
          <cell r="H1183" t="str">
            <v>產學合作研究計畫</v>
          </cell>
          <cell r="I1183" t="str">
            <v>好生活雪文洋行有限公司</v>
          </cell>
          <cell r="K1183" t="str">
            <v>好生活雪文洋行有限公司-淡水店輕食食譜開發</v>
          </cell>
          <cell r="L1183">
            <v>8000</v>
          </cell>
          <cell r="M1183">
            <v>8000</v>
          </cell>
          <cell r="N1183" t="str">
            <v>110/08/15</v>
          </cell>
          <cell r="O1183" t="str">
            <v>110/10/14</v>
          </cell>
          <cell r="P1183">
            <v>800</v>
          </cell>
        </row>
        <row r="1184">
          <cell r="A1184" t="str">
            <v>HK110-022</v>
          </cell>
          <cell r="B1184">
            <v>110</v>
          </cell>
          <cell r="C1184">
            <v>110</v>
          </cell>
          <cell r="D1184" t="str">
            <v>民生創新學院</v>
          </cell>
          <cell r="E1184" t="str">
            <v>食科系</v>
          </cell>
          <cell r="F1184" t="str">
            <v>黃至盛</v>
          </cell>
          <cell r="G1184" t="str">
            <v>柯耀筆</v>
          </cell>
          <cell r="H1184" t="str">
            <v>產學合作研究計畫</v>
          </cell>
          <cell r="I1184" t="str">
            <v>鼎香風國際企業有限公司</v>
          </cell>
          <cell r="K1184" t="str">
            <v>製程改善與分析之研究</v>
          </cell>
          <cell r="L1184">
            <v>50000</v>
          </cell>
          <cell r="M1184">
            <v>50000</v>
          </cell>
          <cell r="N1184" t="str">
            <v>110/09/01</v>
          </cell>
          <cell r="O1184" t="str">
            <v>111/12/31</v>
          </cell>
          <cell r="P1184">
            <v>5000</v>
          </cell>
        </row>
        <row r="1185">
          <cell r="A1185" t="str">
            <v>HK110-023</v>
          </cell>
          <cell r="B1185">
            <v>110</v>
          </cell>
          <cell r="C1185">
            <v>110</v>
          </cell>
          <cell r="D1185" t="str">
            <v>民生創新學院</v>
          </cell>
          <cell r="E1185" t="str">
            <v>妝品系</v>
          </cell>
          <cell r="F1185" t="str">
            <v>李珮琪</v>
          </cell>
          <cell r="G1185" t="str">
            <v>黃文盈</v>
          </cell>
          <cell r="H1185" t="str">
            <v>產學合作研究計畫</v>
          </cell>
          <cell r="I1185" t="str">
            <v>瑞元生醫股份有限公司</v>
          </cell>
          <cell r="K1185" t="str">
            <v>應用於水凝膠片狀基材之精油劑型開發</v>
          </cell>
          <cell r="L1185">
            <v>216000</v>
          </cell>
          <cell r="M1185">
            <v>216000</v>
          </cell>
          <cell r="N1185" t="str">
            <v>110/08/01</v>
          </cell>
          <cell r="O1185" t="str">
            <v>111/07/31</v>
          </cell>
          <cell r="P1185">
            <v>21600</v>
          </cell>
        </row>
        <row r="1186">
          <cell r="A1186" t="str">
            <v>HK110-024</v>
          </cell>
          <cell r="B1186">
            <v>110</v>
          </cell>
          <cell r="C1186">
            <v>110</v>
          </cell>
          <cell r="D1186" t="str">
            <v>智慧科技學院</v>
          </cell>
          <cell r="E1186" t="str">
            <v>環安系</v>
          </cell>
          <cell r="F1186" t="str">
            <v>周偉龍</v>
          </cell>
          <cell r="H1186" t="str">
            <v>產學合作研究計畫</v>
          </cell>
          <cell r="I1186" t="str">
            <v>德昌營造股份有限公司</v>
          </cell>
          <cell r="K1186" t="str">
            <v>營造業職業安全衛生人才培育訓練計畫第二期</v>
          </cell>
          <cell r="L1186">
            <v>425000</v>
          </cell>
          <cell r="M1186">
            <v>425000</v>
          </cell>
          <cell r="N1186" t="str">
            <v>110/09/01</v>
          </cell>
          <cell r="O1186" t="str">
            <v>111/08/31</v>
          </cell>
          <cell r="P1186">
            <v>42500</v>
          </cell>
        </row>
        <row r="1187">
          <cell r="A1187" t="str">
            <v>HK110-025</v>
          </cell>
          <cell r="B1187">
            <v>110</v>
          </cell>
          <cell r="C1187">
            <v>110</v>
          </cell>
          <cell r="D1187" t="str">
            <v>民生創新學院</v>
          </cell>
          <cell r="E1187" t="str">
            <v>妝品系</v>
          </cell>
          <cell r="F1187" t="str">
            <v>張聰民</v>
          </cell>
          <cell r="H1187" t="str">
            <v>產學合作研究計畫</v>
          </cell>
          <cell r="I1187" t="str">
            <v>玥妍股份有限公司</v>
          </cell>
          <cell r="K1187" t="str">
            <v>歐婕蔻全食物高纖清暢膠囊(Okjöekull Whole Food high-Fiber DeFecating Capsule)與歐婕蔻全食物機能酵素益生菌(Okjöekull Whole Food Functional Enzyme Probiotics)人體保健評估計畫</v>
          </cell>
          <cell r="L1187">
            <v>33400</v>
          </cell>
          <cell r="M1187">
            <v>33400</v>
          </cell>
          <cell r="N1187" t="str">
            <v>110/09/01</v>
          </cell>
          <cell r="O1187" t="str">
            <v>111/03/31</v>
          </cell>
          <cell r="P1187">
            <v>3340</v>
          </cell>
        </row>
        <row r="1188">
          <cell r="A1188" t="str">
            <v>HK110-026</v>
          </cell>
          <cell r="B1188">
            <v>110</v>
          </cell>
          <cell r="C1188">
            <v>110</v>
          </cell>
          <cell r="D1188" t="str">
            <v>醫療健康學院</v>
          </cell>
          <cell r="E1188" t="str">
            <v>營養系</v>
          </cell>
          <cell r="F1188" t="str">
            <v>莊正宏</v>
          </cell>
          <cell r="G1188" t="str">
            <v>林聖敦</v>
          </cell>
          <cell r="H1188" t="str">
            <v>產學合作研究計畫</v>
          </cell>
          <cell r="I1188" t="str">
            <v>妙活生物科技股份有限公司</v>
          </cell>
          <cell r="K1188" t="str">
            <v>食品原物料與產品品質管控與輔導計畫</v>
          </cell>
          <cell r="L1188">
            <v>50000</v>
          </cell>
          <cell r="M1188">
            <v>50000</v>
          </cell>
          <cell r="N1188" t="str">
            <v>110/09/01</v>
          </cell>
          <cell r="O1188" t="str">
            <v>111/08/31</v>
          </cell>
          <cell r="P1188">
            <v>5000</v>
          </cell>
        </row>
        <row r="1189">
          <cell r="A1189" t="str">
            <v>HK110-027</v>
          </cell>
          <cell r="B1189">
            <v>110</v>
          </cell>
          <cell r="C1189">
            <v>110</v>
          </cell>
          <cell r="D1189" t="str">
            <v>民生創新學院</v>
          </cell>
          <cell r="E1189" t="str">
            <v>妝品系</v>
          </cell>
          <cell r="F1189" t="str">
            <v>張聰民</v>
          </cell>
          <cell r="H1189" t="str">
            <v>產學合作研究計畫</v>
          </cell>
          <cell r="I1189" t="str">
            <v>自然美生物科技股份有限公司</v>
          </cell>
          <cell r="K1189" t="str">
            <v>豐盈強健護髮素(hair Revitalizing Serum)功效驗證計畫</v>
          </cell>
          <cell r="L1189">
            <v>133350</v>
          </cell>
          <cell r="M1189">
            <v>133350</v>
          </cell>
          <cell r="N1189" t="str">
            <v>110/09/01</v>
          </cell>
          <cell r="O1189" t="str">
            <v>111/02/28</v>
          </cell>
          <cell r="P1189">
            <v>13350</v>
          </cell>
        </row>
        <row r="1190">
          <cell r="A1190" t="str">
            <v>HK110-028</v>
          </cell>
          <cell r="B1190">
            <v>110</v>
          </cell>
          <cell r="C1190">
            <v>110</v>
          </cell>
          <cell r="D1190" t="str">
            <v>民生創新學院</v>
          </cell>
          <cell r="E1190" t="str">
            <v>妝品系</v>
          </cell>
          <cell r="F1190" t="str">
            <v>許慈芳</v>
          </cell>
          <cell r="H1190" t="str">
            <v>產學合作研究計畫</v>
          </cell>
          <cell r="I1190" t="str">
            <v>Tokuyama Corporation</v>
          </cell>
          <cell r="K1190" t="str">
            <v>Study oF the Efficacy oF an Oil Control Powder</v>
          </cell>
          <cell r="L1190">
            <v>64000</v>
          </cell>
          <cell r="M1190">
            <v>64000</v>
          </cell>
          <cell r="N1190" t="str">
            <v>110/08/15</v>
          </cell>
          <cell r="O1190" t="str">
            <v>110/10/15</v>
          </cell>
          <cell r="P1190">
            <v>6400</v>
          </cell>
        </row>
        <row r="1191">
          <cell r="A1191" t="str">
            <v>HK110-029</v>
          </cell>
          <cell r="B1191">
            <v>110</v>
          </cell>
          <cell r="C1191">
            <v>110</v>
          </cell>
          <cell r="D1191" t="str">
            <v>民生創新學院</v>
          </cell>
          <cell r="E1191" t="str">
            <v>妝品系</v>
          </cell>
          <cell r="F1191" t="str">
            <v>易光輝</v>
          </cell>
          <cell r="G1191" t="str">
            <v>王曉芬</v>
          </cell>
          <cell r="H1191" t="str">
            <v>產學合作研究計畫</v>
          </cell>
          <cell r="I1191" t="str">
            <v>自然美生物科技股份有限公司</v>
          </cell>
          <cell r="K1191" t="str">
            <v>以GC/MS檢測瑞昇精油系列幸福人生套組精油成分之研究</v>
          </cell>
          <cell r="L1191">
            <v>48800</v>
          </cell>
          <cell r="M1191">
            <v>48800</v>
          </cell>
          <cell r="N1191" t="str">
            <v>110/08/20</v>
          </cell>
          <cell r="O1191" t="str">
            <v>111/01/20</v>
          </cell>
          <cell r="P1191">
            <v>4880</v>
          </cell>
        </row>
        <row r="1192">
          <cell r="A1192" t="str">
            <v>HK110-030</v>
          </cell>
          <cell r="B1192">
            <v>110</v>
          </cell>
          <cell r="C1192">
            <v>110</v>
          </cell>
          <cell r="D1192" t="str">
            <v>民生創新學院</v>
          </cell>
          <cell r="E1192" t="str">
            <v>妝品系</v>
          </cell>
          <cell r="F1192" t="str">
            <v>李珮琪</v>
          </cell>
          <cell r="H1192" t="str">
            <v>產學合作研究計畫</v>
          </cell>
          <cell r="I1192" t="str">
            <v>詩丹生化國際有限公司</v>
          </cell>
          <cell r="K1192" t="str">
            <v>敏感肌膚用面膜開發評估</v>
          </cell>
          <cell r="L1192">
            <v>2000</v>
          </cell>
          <cell r="M1192">
            <v>2000</v>
          </cell>
          <cell r="N1192" t="str">
            <v>110/08/30</v>
          </cell>
          <cell r="O1192" t="str">
            <v>110/10/31</v>
          </cell>
          <cell r="P1192">
            <v>200</v>
          </cell>
        </row>
        <row r="1193">
          <cell r="A1193" t="str">
            <v>HK110-031</v>
          </cell>
          <cell r="B1193">
            <v>110</v>
          </cell>
          <cell r="C1193">
            <v>110</v>
          </cell>
          <cell r="D1193" t="str">
            <v>醫療健康學院</v>
          </cell>
          <cell r="E1193" t="str">
            <v>動保學程</v>
          </cell>
          <cell r="F1193" t="str">
            <v>鄭素惠</v>
          </cell>
          <cell r="H1193" t="str">
            <v>產學合作研究計畫</v>
          </cell>
          <cell r="I1193" t="str">
            <v>台灣畜犬協會</v>
          </cell>
          <cell r="K1193" t="str">
            <v>寵物美容技能競賽推廣</v>
          </cell>
          <cell r="L1193">
            <v>30000</v>
          </cell>
          <cell r="M1193">
            <v>30000</v>
          </cell>
          <cell r="N1193" t="str">
            <v>110/09/01</v>
          </cell>
          <cell r="O1193" t="str">
            <v>111/09/30</v>
          </cell>
          <cell r="P1193">
            <v>3000</v>
          </cell>
        </row>
        <row r="1194">
          <cell r="A1194" t="str">
            <v>HK110-032</v>
          </cell>
          <cell r="B1194">
            <v>110</v>
          </cell>
          <cell r="C1194">
            <v>110</v>
          </cell>
          <cell r="D1194" t="str">
            <v>智慧科技學院</v>
          </cell>
          <cell r="E1194" t="str">
            <v>環安系</v>
          </cell>
          <cell r="F1194" t="str">
            <v>范煥榮</v>
          </cell>
          <cell r="H1194" t="str">
            <v>產學合作研究計畫</v>
          </cell>
          <cell r="I1194" t="str">
            <v>汎美檢驗科技有限公司</v>
          </cell>
          <cell r="K1194" t="str">
            <v>南台灣廢棄物調查與化學成份分析研究</v>
          </cell>
          <cell r="L1194">
            <v>111000</v>
          </cell>
          <cell r="M1194">
            <v>111000</v>
          </cell>
          <cell r="N1194" t="str">
            <v>110/09/01</v>
          </cell>
          <cell r="O1194" t="str">
            <v>111/12/31</v>
          </cell>
          <cell r="P1194">
            <v>11100</v>
          </cell>
        </row>
        <row r="1195">
          <cell r="A1195" t="str">
            <v>HK110-033</v>
          </cell>
          <cell r="B1195">
            <v>110</v>
          </cell>
          <cell r="C1195">
            <v>110</v>
          </cell>
          <cell r="D1195" t="str">
            <v>民生創新學院</v>
          </cell>
          <cell r="E1195" t="str">
            <v>食科系</v>
          </cell>
          <cell r="F1195" t="str">
            <v>陳玉舜</v>
          </cell>
          <cell r="G1195" t="str">
            <v>林聖敦
王美玲(健管系)
李時雨</v>
          </cell>
          <cell r="H1195" t="str">
            <v>產學合作研究計畫</v>
          </cell>
          <cell r="I1195" t="str">
            <v>力冠生物科技股份有限公司</v>
          </cell>
          <cell r="K1195" t="str">
            <v>應用天然營養補充品改善睡眠及情緒</v>
          </cell>
          <cell r="L1195">
            <v>126000</v>
          </cell>
          <cell r="M1195">
            <v>126000</v>
          </cell>
          <cell r="N1195" t="str">
            <v>110/09/16</v>
          </cell>
          <cell r="O1195" t="str">
            <v>111/12/31</v>
          </cell>
          <cell r="P1195" t="str">
            <v>產學聯盟--尊榮會員</v>
          </cell>
          <cell r="Q1195" t="str">
            <v>聯盟會員</v>
          </cell>
        </row>
        <row r="1196">
          <cell r="A1196" t="str">
            <v>HK110-034</v>
          </cell>
          <cell r="B1196">
            <v>110</v>
          </cell>
          <cell r="C1196">
            <v>110</v>
          </cell>
          <cell r="D1196" t="str">
            <v>民生創新學院</v>
          </cell>
          <cell r="E1196" t="str">
            <v>妝品系</v>
          </cell>
          <cell r="F1196" t="str">
            <v>張聰民</v>
          </cell>
          <cell r="G1196" t="str">
            <v>黃蕙君(中國醫藥大學)</v>
          </cell>
          <cell r="H1196" t="str">
            <v>產學合作研究計畫</v>
          </cell>
          <cell r="I1196" t="str">
            <v>艾萬霖生技股份有限公司</v>
          </cell>
          <cell r="K1196" t="str">
            <v>外泌體萃取物(exosome extract condition medium)皮膚保養功效評估與產品開發運用計畫</v>
          </cell>
          <cell r="L1196">
            <v>300000</v>
          </cell>
          <cell r="M1196">
            <v>300000</v>
          </cell>
          <cell r="N1196" t="str">
            <v>110/10/01</v>
          </cell>
          <cell r="O1196" t="str">
            <v>111/09/30</v>
          </cell>
          <cell r="P1196">
            <v>30000</v>
          </cell>
          <cell r="Q1196" t="str">
            <v>科研平台-分潤</v>
          </cell>
        </row>
        <row r="1197">
          <cell r="A1197" t="str">
            <v>HK110-035</v>
          </cell>
          <cell r="B1197">
            <v>110</v>
          </cell>
          <cell r="C1197">
            <v>110</v>
          </cell>
          <cell r="D1197" t="str">
            <v>民生創新學院</v>
          </cell>
          <cell r="E1197" t="str">
            <v>妝品系</v>
          </cell>
          <cell r="F1197" t="str">
            <v>易光輝</v>
          </cell>
          <cell r="G1197" t="str">
            <v>王曉芬</v>
          </cell>
          <cell r="H1197" t="str">
            <v>產學合作研究計畫</v>
          </cell>
          <cell r="I1197" t="str">
            <v>集美生技有限公司</v>
          </cell>
          <cell r="K1197" t="str">
            <v>以GC/MS檢測印度薄荷精油全成分之研究</v>
          </cell>
          <cell r="L1197">
            <v>9200</v>
          </cell>
          <cell r="M1197">
            <v>9200</v>
          </cell>
          <cell r="N1197" t="str">
            <v>110/09/22</v>
          </cell>
          <cell r="O1197" t="str">
            <v>111/09/21</v>
          </cell>
          <cell r="P1197">
            <v>920</v>
          </cell>
        </row>
        <row r="1198">
          <cell r="A1198" t="str">
            <v>HK110-036</v>
          </cell>
          <cell r="B1198">
            <v>110</v>
          </cell>
          <cell r="C1198">
            <v>110</v>
          </cell>
          <cell r="D1198" t="str">
            <v>民生創新學院</v>
          </cell>
          <cell r="E1198" t="str">
            <v>英語系</v>
          </cell>
          <cell r="F1198" t="str">
            <v>蔡智欣</v>
          </cell>
          <cell r="G1198" t="str">
            <v>鄭景媚、陳美伶</v>
          </cell>
          <cell r="H1198" t="str">
            <v>產學合作研究計畫</v>
          </cell>
          <cell r="I1198" t="str">
            <v>臺中市私立文詣文理短期補習班</v>
          </cell>
          <cell r="K1198" t="str">
            <v>英語教學產業人才培訓產學合作計畫(八)</v>
          </cell>
          <cell r="L1198">
            <v>84956</v>
          </cell>
          <cell r="M1198">
            <v>84956</v>
          </cell>
          <cell r="N1198" t="str">
            <v>110/09/01</v>
          </cell>
          <cell r="O1198" t="str">
            <v>111/01/31</v>
          </cell>
          <cell r="P1198" t="str">
            <v>0%管理費
(人才培育)</v>
          </cell>
        </row>
        <row r="1199">
          <cell r="A1199" t="str">
            <v>HK110-037</v>
          </cell>
          <cell r="B1199">
            <v>110</v>
          </cell>
          <cell r="C1199">
            <v>110</v>
          </cell>
          <cell r="D1199" t="str">
            <v>民生創新學院</v>
          </cell>
          <cell r="E1199" t="str">
            <v>食科系</v>
          </cell>
          <cell r="F1199" t="str">
            <v>林聖敦</v>
          </cell>
          <cell r="G1199" t="str">
            <v>李菁菁、楊智偉</v>
          </cell>
          <cell r="H1199" t="str">
            <v>產學合作研究計畫</v>
          </cell>
          <cell r="I1199" t="str">
            <v>斯揚林業事業股份有限公司</v>
          </cell>
          <cell r="K1199" t="str">
            <v>台灣可可膏在手工巧克力的應用開發</v>
          </cell>
          <cell r="L1199">
            <v>162000</v>
          </cell>
          <cell r="M1199">
            <v>162000</v>
          </cell>
          <cell r="N1199" t="str">
            <v>110/10/15</v>
          </cell>
          <cell r="O1199" t="str">
            <v>111/10/14</v>
          </cell>
          <cell r="P1199">
            <v>16200</v>
          </cell>
        </row>
        <row r="1200">
          <cell r="A1200" t="str">
            <v>HK110-038</v>
          </cell>
          <cell r="B1200">
            <v>110</v>
          </cell>
          <cell r="C1200">
            <v>110</v>
          </cell>
          <cell r="D1200" t="str">
            <v>智慧科技學院</v>
          </cell>
          <cell r="E1200" t="str">
            <v>醫工系</v>
          </cell>
          <cell r="F1200" t="str">
            <v>鮑建國</v>
          </cell>
          <cell r="H1200" t="str">
            <v>產學合作研究計畫</v>
          </cell>
          <cell r="I1200" t="str">
            <v>南良國際股份有限公司台南分公司</v>
          </cell>
          <cell r="K1200" t="str">
            <v>使用石墨烯科技鍺能量被對於體表微循環血流影響之檢測</v>
          </cell>
          <cell r="L1200">
            <v>11000</v>
          </cell>
          <cell r="M1200">
            <v>11000</v>
          </cell>
          <cell r="N1200" t="str">
            <v>110/09/20</v>
          </cell>
          <cell r="O1200" t="str">
            <v>110/12/31</v>
          </cell>
          <cell r="P1200">
            <v>1100</v>
          </cell>
        </row>
        <row r="1201">
          <cell r="A1201" t="str">
            <v>HK110-039</v>
          </cell>
          <cell r="B1201">
            <v>110</v>
          </cell>
          <cell r="C1201">
            <v>110</v>
          </cell>
          <cell r="D1201" t="str">
            <v>民生創新學院</v>
          </cell>
          <cell r="E1201" t="str">
            <v>餐旅系</v>
          </cell>
          <cell r="F1201" t="str">
            <v>許凱敦</v>
          </cell>
          <cell r="G1201" t="str">
            <v>吳松濂</v>
          </cell>
          <cell r="H1201" t="str">
            <v>產學合作研究計畫</v>
          </cell>
          <cell r="I1201" t="str">
            <v>金品芳食品有限公司</v>
          </cell>
          <cell r="K1201" t="str">
            <v>由豐將商品應用食譜製作</v>
          </cell>
          <cell r="L1201">
            <v>48000</v>
          </cell>
          <cell r="M1201">
            <v>48000</v>
          </cell>
          <cell r="N1201" t="str">
            <v>110/09/13</v>
          </cell>
          <cell r="O1201" t="str">
            <v>110/12/13</v>
          </cell>
          <cell r="P1201">
            <v>4800</v>
          </cell>
        </row>
        <row r="1202">
          <cell r="A1202" t="str">
            <v>HK110-040</v>
          </cell>
          <cell r="B1202">
            <v>110</v>
          </cell>
          <cell r="C1202">
            <v>110</v>
          </cell>
          <cell r="D1202" t="str">
            <v>民生創新學院</v>
          </cell>
          <cell r="E1202" t="str">
            <v>美髮系</v>
          </cell>
          <cell r="F1202" t="str">
            <v>呂佩芸</v>
          </cell>
          <cell r="G1202" t="str">
            <v>早川涉</v>
          </cell>
          <cell r="H1202" t="str">
            <v>產學合作研究計畫</v>
          </cell>
          <cell r="I1202" t="str">
            <v>寶齡富錦生技股份有限公司</v>
          </cell>
          <cell r="K1202" t="str">
            <v>頭皮管理師培訓計畫</v>
          </cell>
          <cell r="L1202">
            <v>50000</v>
          </cell>
          <cell r="M1202">
            <v>50000</v>
          </cell>
          <cell r="N1202" t="str">
            <v>110/10/01</v>
          </cell>
          <cell r="O1202" t="str">
            <v>110/12/31</v>
          </cell>
          <cell r="P1202">
            <v>5000</v>
          </cell>
        </row>
        <row r="1203">
          <cell r="A1203" t="str">
            <v>HK110-041</v>
          </cell>
          <cell r="B1203">
            <v>110</v>
          </cell>
          <cell r="C1203">
            <v>110</v>
          </cell>
          <cell r="D1203" t="str">
            <v>民生創新學院</v>
          </cell>
          <cell r="E1203" t="str">
            <v>餐旅系</v>
          </cell>
          <cell r="F1203" t="str">
            <v>鄭錦慶</v>
          </cell>
          <cell r="H1203" t="str">
            <v>產學合作研究計畫</v>
          </cell>
          <cell r="I1203" t="str">
            <v>社團法人台灣生態城市暨國土規劃學會</v>
          </cell>
          <cell r="K1203" t="str">
            <v>2021苗栗縣休閒農業農遊商品輔導計畫</v>
          </cell>
          <cell r="L1203">
            <v>140000</v>
          </cell>
          <cell r="M1203">
            <v>140000</v>
          </cell>
          <cell r="N1203" t="str">
            <v>110/12/01</v>
          </cell>
          <cell r="O1203" t="str">
            <v>111/01/31</v>
          </cell>
          <cell r="P1203">
            <v>14000</v>
          </cell>
        </row>
        <row r="1204">
          <cell r="A1204" t="str">
            <v>HK110-042</v>
          </cell>
          <cell r="B1204">
            <v>110</v>
          </cell>
          <cell r="C1204">
            <v>110</v>
          </cell>
          <cell r="D1204" t="str">
            <v>民生創新學院</v>
          </cell>
          <cell r="E1204" t="str">
            <v>餐旅系</v>
          </cell>
          <cell r="F1204" t="str">
            <v>黃汶達</v>
          </cell>
          <cell r="H1204" t="str">
            <v>產學合作研究計畫</v>
          </cell>
          <cell r="I1204" t="str">
            <v>金益昇食品原料行</v>
          </cell>
          <cell r="K1204" t="str">
            <v>食品原料之應用與新產品開發</v>
          </cell>
          <cell r="L1204">
            <v>50000</v>
          </cell>
          <cell r="M1204">
            <v>50000</v>
          </cell>
          <cell r="N1204" t="str">
            <v>110/10/01</v>
          </cell>
          <cell r="O1204" t="str">
            <v>111/07/31</v>
          </cell>
          <cell r="P1204">
            <v>5000</v>
          </cell>
        </row>
        <row r="1205">
          <cell r="A1205" t="str">
            <v>HK110-043</v>
          </cell>
          <cell r="B1205">
            <v>110</v>
          </cell>
          <cell r="C1205">
            <v>110</v>
          </cell>
          <cell r="D1205" t="str">
            <v>智慧科技學院</v>
          </cell>
          <cell r="E1205" t="str">
            <v>環安系</v>
          </cell>
          <cell r="F1205" t="str">
            <v>余森年</v>
          </cell>
          <cell r="H1205" t="str">
            <v>產學合作研究計畫</v>
          </cell>
          <cell r="I1205" t="str">
            <v>中華民國太陽光電發電系統同業公會</v>
          </cell>
          <cell r="K1205" t="str">
            <v>太陽光電發電設備火災案例分析與因應對策研擬</v>
          </cell>
          <cell r="L1205">
            <v>200000</v>
          </cell>
          <cell r="M1205">
            <v>200000</v>
          </cell>
          <cell r="N1205" t="str">
            <v>110/09/01</v>
          </cell>
          <cell r="O1205" t="str">
            <v>110/12/31</v>
          </cell>
          <cell r="P1205">
            <v>20000</v>
          </cell>
        </row>
        <row r="1206">
          <cell r="A1206" t="str">
            <v>HK110-044</v>
          </cell>
          <cell r="B1206">
            <v>110</v>
          </cell>
          <cell r="C1206">
            <v>110</v>
          </cell>
          <cell r="D1206" t="str">
            <v>醫療健康學院</v>
          </cell>
          <cell r="E1206" t="str">
            <v>語聽系</v>
          </cell>
          <cell r="F1206" t="str">
            <v>黃慧琪</v>
          </cell>
          <cell r="H1206" t="str">
            <v>產學合作研究計畫</v>
          </cell>
          <cell r="I1206" t="str">
            <v>社團法人台灣小蝸牛聽語障礙關懷協會</v>
          </cell>
          <cell r="K1206" t="str">
            <v>微聽損個案聽能管理計畫</v>
          </cell>
          <cell r="L1206">
            <v>50000</v>
          </cell>
          <cell r="M1206">
            <v>50000</v>
          </cell>
          <cell r="N1206" t="str">
            <v>110/10/01</v>
          </cell>
          <cell r="O1206" t="str">
            <v>110/12/31</v>
          </cell>
          <cell r="P1206">
            <v>5000</v>
          </cell>
        </row>
        <row r="1207">
          <cell r="A1207" t="str">
            <v>HK110-045</v>
          </cell>
          <cell r="B1207">
            <v>110</v>
          </cell>
          <cell r="C1207">
            <v>110</v>
          </cell>
          <cell r="D1207" t="str">
            <v>民生創新學院</v>
          </cell>
          <cell r="E1207" t="str">
            <v>食科系</v>
          </cell>
          <cell r="F1207" t="str">
            <v>王俊勝</v>
          </cell>
          <cell r="H1207" t="str">
            <v>產學合作研究計畫</v>
          </cell>
          <cell r="I1207" t="str">
            <v>臺中市梧棲區農會</v>
          </cell>
          <cell r="K1207" t="str">
            <v>豆類餡料於烘焙產品之推廣</v>
          </cell>
          <cell r="L1207">
            <v>22045</v>
          </cell>
          <cell r="M1207">
            <v>22045</v>
          </cell>
          <cell r="N1207" t="str">
            <v>110/10/01</v>
          </cell>
          <cell r="O1207" t="str">
            <v>110/11/15</v>
          </cell>
          <cell r="P1207">
            <v>2205</v>
          </cell>
        </row>
        <row r="1208">
          <cell r="A1208" t="str">
            <v>HK110-046</v>
          </cell>
          <cell r="B1208">
            <v>110</v>
          </cell>
          <cell r="C1208">
            <v>110</v>
          </cell>
          <cell r="D1208" t="str">
            <v>民生創新學院</v>
          </cell>
          <cell r="E1208" t="str">
            <v>食科系</v>
          </cell>
          <cell r="F1208" t="str">
            <v>王俊勝</v>
          </cell>
          <cell r="H1208" t="str">
            <v>產學合作研究計畫</v>
          </cell>
          <cell r="I1208" t="str">
            <v>臺中市龍井區農會</v>
          </cell>
          <cell r="K1208" t="str">
            <v>豆類餡料於烘焙產品之推廣</v>
          </cell>
          <cell r="L1208">
            <v>75189</v>
          </cell>
          <cell r="M1208">
            <v>75189</v>
          </cell>
          <cell r="N1208" t="str">
            <v>110/10/01</v>
          </cell>
          <cell r="O1208" t="str">
            <v>110/11/15</v>
          </cell>
          <cell r="P1208">
            <v>7519</v>
          </cell>
        </row>
        <row r="1209">
          <cell r="A1209" t="str">
            <v>HK110-047</v>
          </cell>
          <cell r="B1209">
            <v>110</v>
          </cell>
          <cell r="C1209">
            <v>110</v>
          </cell>
          <cell r="D1209" t="str">
            <v>民生創新學院</v>
          </cell>
          <cell r="E1209" t="str">
            <v>運休系</v>
          </cell>
          <cell r="F1209" t="str">
            <v>劉進枰</v>
          </cell>
          <cell r="G1209" t="str">
            <v>張嚴仁、林千源</v>
          </cell>
          <cell r="H1209" t="str">
            <v>產學合作研究計畫</v>
          </cell>
          <cell r="I1209" t="str">
            <v>財團法人臺中市蒙特梭利教育基金會</v>
          </cell>
          <cell r="K1209" t="str">
            <v>1101學年國中自學團體體育課程</v>
          </cell>
          <cell r="L1209">
            <v>20000</v>
          </cell>
          <cell r="M1209">
            <v>20000</v>
          </cell>
          <cell r="N1209" t="str">
            <v>110/11/01</v>
          </cell>
          <cell r="O1209" t="str">
            <v>111/02/27</v>
          </cell>
          <cell r="P1209">
            <v>2000</v>
          </cell>
        </row>
        <row r="1210">
          <cell r="A1210" t="str">
            <v>HK110-048</v>
          </cell>
          <cell r="B1210">
            <v>110</v>
          </cell>
          <cell r="C1210">
            <v>110</v>
          </cell>
          <cell r="D1210" t="str">
            <v>民生創新學院</v>
          </cell>
          <cell r="E1210" t="str">
            <v>妝品系</v>
          </cell>
          <cell r="F1210" t="str">
            <v>李珮琪</v>
          </cell>
          <cell r="H1210" t="str">
            <v>產學合作研究計畫</v>
          </cell>
          <cell r="I1210" t="str">
            <v>國立聯合大學</v>
          </cell>
          <cell r="K1210" t="str">
            <v>防曬係數檢測服務</v>
          </cell>
          <cell r="L1210">
            <v>5000</v>
          </cell>
          <cell r="M1210">
            <v>5000</v>
          </cell>
          <cell r="N1210" t="str">
            <v>110/09/25</v>
          </cell>
          <cell r="O1210" t="str">
            <v>110/12/31</v>
          </cell>
          <cell r="P1210">
            <v>500</v>
          </cell>
        </row>
        <row r="1211">
          <cell r="A1211" t="str">
            <v>HK110-049</v>
          </cell>
          <cell r="B1211">
            <v>110</v>
          </cell>
          <cell r="C1211">
            <v>110</v>
          </cell>
          <cell r="D1211" t="str">
            <v>醫療健康學院</v>
          </cell>
          <cell r="E1211" t="str">
            <v>生科系</v>
          </cell>
          <cell r="F1211" t="str">
            <v>高肇鴻</v>
          </cell>
          <cell r="H1211" t="str">
            <v>產學合作研究計畫</v>
          </cell>
          <cell r="I1211" t="str">
            <v>微粒兒生技有限公司</v>
          </cell>
          <cell r="K1211" t="str">
            <v>基因選殖技術服務II</v>
          </cell>
          <cell r="L1211">
            <v>100000</v>
          </cell>
          <cell r="M1211">
            <v>100000</v>
          </cell>
          <cell r="N1211" t="str">
            <v>110/10/01</v>
          </cell>
          <cell r="O1211" t="str">
            <v>110/12/31</v>
          </cell>
          <cell r="P1211">
            <v>10000</v>
          </cell>
        </row>
        <row r="1212">
          <cell r="A1212" t="str">
            <v>HK110-050</v>
          </cell>
          <cell r="B1212">
            <v>110</v>
          </cell>
          <cell r="C1212">
            <v>110</v>
          </cell>
          <cell r="D1212" t="str">
            <v>民生創新學院</v>
          </cell>
          <cell r="E1212" t="str">
            <v>食科系</v>
          </cell>
          <cell r="F1212" t="str">
            <v>黃志雄</v>
          </cell>
          <cell r="H1212" t="str">
            <v>產學合作研究計畫</v>
          </cell>
          <cell r="I1212" t="str">
            <v>社團法人台灣生態城市暨國土規劃學會</v>
          </cell>
          <cell r="K1212" t="str">
            <v>2021苗栗縣休閒農業農遊商品輔導計畫-農特產品伴手禮研發</v>
          </cell>
          <cell r="L1212">
            <v>100000</v>
          </cell>
          <cell r="M1212">
            <v>100000</v>
          </cell>
          <cell r="N1212" t="str">
            <v>110/11/01</v>
          </cell>
          <cell r="O1212" t="str">
            <v>110/12/31</v>
          </cell>
          <cell r="P1212">
            <v>10000</v>
          </cell>
        </row>
        <row r="1213">
          <cell r="A1213" t="str">
            <v>HK110-051</v>
          </cell>
          <cell r="B1213">
            <v>110</v>
          </cell>
          <cell r="C1213">
            <v>110</v>
          </cell>
          <cell r="D1213" t="str">
            <v>民生創新學院</v>
          </cell>
          <cell r="E1213" t="str">
            <v>食科系</v>
          </cell>
          <cell r="F1213" t="str">
            <v>林麗雲</v>
          </cell>
          <cell r="G1213" t="str">
            <v>王惠娥</v>
          </cell>
          <cell r="H1213" t="str">
            <v>產學合作研究計畫</v>
          </cell>
          <cell r="I1213" t="str">
            <v>沃農士食品股份有限公司</v>
          </cell>
          <cell r="K1213" t="str">
            <v>糕餅烘焙業製程技術精進及芋頭在地素材新品開發計畫</v>
          </cell>
          <cell r="L1213">
            <v>200000</v>
          </cell>
          <cell r="M1213">
            <v>200000</v>
          </cell>
          <cell r="N1213" t="str">
            <v>110/10/01</v>
          </cell>
          <cell r="O1213" t="str">
            <v>111/05/31</v>
          </cell>
          <cell r="P1213">
            <v>20000</v>
          </cell>
        </row>
        <row r="1214">
          <cell r="A1214" t="str">
            <v>HK110-052</v>
          </cell>
          <cell r="B1214">
            <v>110</v>
          </cell>
          <cell r="C1214">
            <v>110</v>
          </cell>
          <cell r="D1214" t="str">
            <v>智慧科技學院</v>
          </cell>
          <cell r="E1214" t="str">
            <v>環安系</v>
          </cell>
          <cell r="F1214" t="str">
            <v>劉惠銘</v>
          </cell>
          <cell r="G1214" t="str">
            <v>陳珍妮</v>
          </cell>
          <cell r="H1214" t="str">
            <v>產學合作研究計畫</v>
          </cell>
          <cell r="I1214" t="str">
            <v>天使企業有限公司</v>
          </cell>
          <cell r="K1214" t="str">
            <v>天然防蚊止癢液的成份分析與效能評估</v>
          </cell>
          <cell r="L1214">
            <v>120000</v>
          </cell>
          <cell r="M1214">
            <v>120000</v>
          </cell>
          <cell r="N1214" t="str">
            <v>110/10/15</v>
          </cell>
          <cell r="O1214" t="str">
            <v>110/12/31</v>
          </cell>
          <cell r="P1214">
            <v>12000</v>
          </cell>
        </row>
        <row r="1215">
          <cell r="A1215" t="str">
            <v>HK110-054</v>
          </cell>
          <cell r="B1215">
            <v>110</v>
          </cell>
          <cell r="C1215">
            <v>110</v>
          </cell>
          <cell r="D1215" t="str">
            <v>智慧科技學院</v>
          </cell>
          <cell r="E1215" t="str">
            <v>環安系</v>
          </cell>
          <cell r="F1215" t="str">
            <v>溫志中</v>
          </cell>
          <cell r="H1215" t="str">
            <v>產學合作研究計畫</v>
          </cell>
          <cell r="I1215" t="str">
            <v>泓海工程顧問有限公司</v>
          </cell>
          <cell r="K1215" t="str">
            <v>110年深澳漁港外廓北內堤延伸工程數值模擬評估工作</v>
          </cell>
          <cell r="L1215">
            <v>400000</v>
          </cell>
          <cell r="M1215">
            <v>400000</v>
          </cell>
          <cell r="N1215" t="str">
            <v>110/10/25</v>
          </cell>
          <cell r="O1215" t="str">
            <v>110/12/31</v>
          </cell>
          <cell r="P1215">
            <v>40000</v>
          </cell>
        </row>
        <row r="1216">
          <cell r="A1216" t="str">
            <v>HK110-055</v>
          </cell>
          <cell r="B1216">
            <v>110</v>
          </cell>
          <cell r="C1216">
            <v>110</v>
          </cell>
          <cell r="D1216" t="str">
            <v>民生創新學院</v>
          </cell>
          <cell r="E1216" t="str">
            <v>食科系</v>
          </cell>
          <cell r="F1216" t="str">
            <v>林麗雲</v>
          </cell>
          <cell r="G1216" t="str">
            <v>林聖敦、王俊勝、吳松濂</v>
          </cell>
          <cell r="H1216" t="str">
            <v>產學合作研究計畫</v>
          </cell>
          <cell r="I1216" t="str">
            <v>榮合食品股份有限公司</v>
          </cell>
          <cell r="K1216" t="str">
            <v>洋橙纖維與米蛋白結合於常溫蛋糕之應用</v>
          </cell>
          <cell r="L1216">
            <v>350000</v>
          </cell>
          <cell r="M1216">
            <v>350000</v>
          </cell>
          <cell r="N1216" t="str">
            <v>110/10/01</v>
          </cell>
          <cell r="O1216" t="str">
            <v>111/09/30</v>
          </cell>
          <cell r="P1216">
            <v>35000</v>
          </cell>
        </row>
        <row r="1217">
          <cell r="A1217" t="str">
            <v>HK110-056</v>
          </cell>
          <cell r="B1217">
            <v>110</v>
          </cell>
          <cell r="C1217">
            <v>110</v>
          </cell>
          <cell r="D1217" t="str">
            <v>智慧科技學院</v>
          </cell>
          <cell r="E1217" t="str">
            <v>環安系</v>
          </cell>
          <cell r="F1217" t="str">
            <v>溫志中</v>
          </cell>
          <cell r="H1217" t="str">
            <v>產學合作研究計畫</v>
          </cell>
          <cell r="I1217" t="str">
            <v>泓海工程顧問有限公司</v>
          </cell>
          <cell r="K1217" t="str">
            <v>花蓮港二級海岸侵淤熱點調查及因應措施(第2期)</v>
          </cell>
          <cell r="L1217">
            <v>400000</v>
          </cell>
          <cell r="M1217">
            <v>400000</v>
          </cell>
          <cell r="N1217" t="str">
            <v>110/10/25</v>
          </cell>
          <cell r="O1217" t="str">
            <v>111/12/31</v>
          </cell>
          <cell r="P1217">
            <v>40000</v>
          </cell>
        </row>
        <row r="1218">
          <cell r="A1218" t="str">
            <v>HK110-057</v>
          </cell>
          <cell r="B1218">
            <v>110</v>
          </cell>
          <cell r="C1218">
            <v>110</v>
          </cell>
          <cell r="D1218" t="str">
            <v>民生創新學院</v>
          </cell>
          <cell r="E1218" t="str">
            <v>食科系</v>
          </cell>
          <cell r="F1218" t="str">
            <v>黃進發</v>
          </cell>
          <cell r="H1218" t="str">
            <v>產學合作研究計畫</v>
          </cell>
          <cell r="I1218" t="str">
            <v>天淵實業有限公司</v>
          </cell>
          <cell r="K1218" t="str">
            <v>酵母菌發酵試驗</v>
          </cell>
          <cell r="L1218">
            <v>20000</v>
          </cell>
          <cell r="M1218">
            <v>20000</v>
          </cell>
          <cell r="N1218" t="str">
            <v>110/11/01</v>
          </cell>
          <cell r="O1218" t="str">
            <v>110/11/30</v>
          </cell>
          <cell r="P1218">
            <v>2000</v>
          </cell>
        </row>
        <row r="1219">
          <cell r="A1219" t="str">
            <v>HK110-058</v>
          </cell>
          <cell r="B1219">
            <v>110</v>
          </cell>
          <cell r="C1219">
            <v>110</v>
          </cell>
          <cell r="D1219" t="str">
            <v>民生創新學院</v>
          </cell>
          <cell r="E1219" t="str">
            <v>多遊系</v>
          </cell>
          <cell r="F1219" t="str">
            <v>黃建基</v>
          </cell>
          <cell r="G1219" t="str">
            <v>張貽琮</v>
          </cell>
          <cell r="H1219" t="str">
            <v>產學合作研究計畫</v>
          </cell>
          <cell r="I1219" t="str">
            <v>睿誌整合行銷傳播有限公司</v>
          </cell>
          <cell r="K1219" t="str">
            <v>2021臺中電競嘉年華電競轉播技術人才培育</v>
          </cell>
          <cell r="L1219">
            <v>378000</v>
          </cell>
          <cell r="M1219">
            <v>378000</v>
          </cell>
          <cell r="N1219" t="str">
            <v>110/11/01</v>
          </cell>
          <cell r="O1219" t="str">
            <v>111/03/31</v>
          </cell>
          <cell r="P1219">
            <v>37800</v>
          </cell>
        </row>
        <row r="1220">
          <cell r="A1220" t="str">
            <v>HK110-059</v>
          </cell>
          <cell r="B1220">
            <v>110</v>
          </cell>
          <cell r="C1220">
            <v>110</v>
          </cell>
          <cell r="D1220" t="str">
            <v>智慧科技學院</v>
          </cell>
          <cell r="E1220" t="str">
            <v>環安系</v>
          </cell>
          <cell r="F1220" t="str">
            <v>溫志中</v>
          </cell>
          <cell r="H1220" t="str">
            <v>產學合作研究計畫</v>
          </cell>
          <cell r="I1220" t="str">
            <v>巨廷工程顧問股份有限公司</v>
          </cell>
          <cell r="K1220" t="str">
            <v>110年度臺中市一般性海堤風險之氣候變遷評估</v>
          </cell>
          <cell r="L1220">
            <v>100000</v>
          </cell>
          <cell r="M1220">
            <v>100000</v>
          </cell>
          <cell r="N1220" t="str">
            <v>110/10/26</v>
          </cell>
          <cell r="O1220" t="str">
            <v>111/02/28</v>
          </cell>
          <cell r="P1220">
            <v>10000</v>
          </cell>
        </row>
        <row r="1221">
          <cell r="A1221" t="str">
            <v>HK110-060</v>
          </cell>
          <cell r="B1221">
            <v>110</v>
          </cell>
          <cell r="C1221">
            <v>110</v>
          </cell>
          <cell r="D1221" t="str">
            <v>民生創新學院</v>
          </cell>
          <cell r="E1221" t="str">
            <v>妝品系</v>
          </cell>
          <cell r="F1221" t="str">
            <v>張聰民</v>
          </cell>
          <cell r="H1221" t="str">
            <v>產學合作研究計畫</v>
          </cell>
          <cell r="I1221" t="str">
            <v>歐萊德國際股份有限公司</v>
          </cell>
          <cell r="K1221" t="str">
            <v>咖啡因麥拉寧養髮液(Caffeine Melanin Botanical Scalp Revitalizer)人體頭皮保健評估計畫</v>
          </cell>
          <cell r="L1221">
            <v>500000</v>
          </cell>
          <cell r="M1221">
            <v>500000</v>
          </cell>
          <cell r="N1221" t="str">
            <v>110/11/01</v>
          </cell>
          <cell r="O1221" t="str">
            <v>111/06/01</v>
          </cell>
          <cell r="P1221">
            <v>50000</v>
          </cell>
        </row>
        <row r="1222">
          <cell r="A1222" t="str">
            <v>HK110-061</v>
          </cell>
          <cell r="B1222">
            <v>110</v>
          </cell>
          <cell r="C1222">
            <v>110</v>
          </cell>
          <cell r="D1222" t="str">
            <v>醫療健康學院</v>
          </cell>
          <cell r="E1222" t="str">
            <v>健管系</v>
          </cell>
          <cell r="F1222" t="str">
            <v>張炳華</v>
          </cell>
          <cell r="G1222" t="str">
            <v>馮兆康、李怡慶</v>
          </cell>
          <cell r="H1222" t="str">
            <v>產學合作研究計畫</v>
          </cell>
          <cell r="I1222" t="str">
            <v>樺科智慧科技股份有限公司</v>
          </cell>
          <cell r="K1222" t="str">
            <v>數位行銷數據分析與優化計畫</v>
          </cell>
          <cell r="L1222">
            <v>500000</v>
          </cell>
          <cell r="M1222">
            <v>500000</v>
          </cell>
          <cell r="N1222" t="str">
            <v>110/12/01</v>
          </cell>
          <cell r="O1222" t="str">
            <v>112/01/01</v>
          </cell>
          <cell r="P1222">
            <v>50000</v>
          </cell>
        </row>
        <row r="1223">
          <cell r="A1223" t="str">
            <v>HK110-062</v>
          </cell>
          <cell r="B1223">
            <v>111</v>
          </cell>
          <cell r="C1223">
            <v>110</v>
          </cell>
          <cell r="D1223" t="str">
            <v>醫療健康學院</v>
          </cell>
          <cell r="E1223" t="str">
            <v>營養系</v>
          </cell>
          <cell r="F1223" t="str">
            <v>郭志宏</v>
          </cell>
          <cell r="H1223" t="str">
            <v>產學合作研究計畫</v>
          </cell>
          <cell r="I1223" t="str">
            <v>新賀斯國際有限公司</v>
          </cell>
          <cell r="K1223" t="str">
            <v>探討營養處方合併標靶或免疫治療在三陰性乳癌及非小細胞肺癌的訊息分子機制</v>
          </cell>
          <cell r="L1223">
            <v>3600000</v>
          </cell>
          <cell r="M1223">
            <v>3600000</v>
          </cell>
          <cell r="N1223" t="str">
            <v>111/01/01</v>
          </cell>
          <cell r="O1223" t="str">
            <v>113/12/31</v>
          </cell>
          <cell r="P1223">
            <v>360000</v>
          </cell>
        </row>
        <row r="1224">
          <cell r="A1224" t="str">
            <v>HK110-063</v>
          </cell>
          <cell r="B1224">
            <v>110</v>
          </cell>
          <cell r="C1224">
            <v>110</v>
          </cell>
          <cell r="D1224" t="str">
            <v>民生創新學院</v>
          </cell>
          <cell r="E1224" t="str">
            <v>餐旅系</v>
          </cell>
          <cell r="F1224" t="str">
            <v>王志榮</v>
          </cell>
          <cell r="G1224" t="str">
            <v>鄭宇眞</v>
          </cell>
          <cell r="H1224" t="str">
            <v>產學合作研究計畫</v>
          </cell>
          <cell r="I1224" t="str">
            <v>烏衣巷投資股份有限公司</v>
          </cell>
          <cell r="K1224" t="str">
            <v>新社觀光餐飲商品設計規劃(Xinshe Tourism Catering Commodity Design Planning)</v>
          </cell>
          <cell r="L1224">
            <v>100000</v>
          </cell>
          <cell r="M1224">
            <v>100000</v>
          </cell>
          <cell r="N1224" t="str">
            <v>110/12/01</v>
          </cell>
          <cell r="O1224" t="str">
            <v>111/05/31</v>
          </cell>
          <cell r="P1224">
            <v>10000</v>
          </cell>
        </row>
        <row r="1225">
          <cell r="A1225" t="str">
            <v>HK110-064</v>
          </cell>
          <cell r="B1225">
            <v>110</v>
          </cell>
          <cell r="C1225">
            <v>110</v>
          </cell>
          <cell r="D1225" t="str">
            <v>民生創新學院</v>
          </cell>
          <cell r="E1225" t="str">
            <v>食科系</v>
          </cell>
          <cell r="F1225" t="str">
            <v>黃至盛</v>
          </cell>
          <cell r="G1225" t="str">
            <v>柯耀筆</v>
          </cell>
          <cell r="H1225" t="str">
            <v>產學合作研究計畫</v>
          </cell>
          <cell r="I1225" t="str">
            <v>阿鹿商行</v>
          </cell>
          <cell r="K1225" t="str">
            <v>食品衛生管理與產品安全監測之研究</v>
          </cell>
          <cell r="L1225">
            <v>50000</v>
          </cell>
          <cell r="M1225">
            <v>50000</v>
          </cell>
          <cell r="N1225" t="str">
            <v>110/11/15</v>
          </cell>
          <cell r="O1225" t="str">
            <v>113/12/31</v>
          </cell>
          <cell r="P1225">
            <v>5000</v>
          </cell>
        </row>
        <row r="1226">
          <cell r="A1226" t="str">
            <v>HK110-065</v>
          </cell>
          <cell r="B1226">
            <v>110</v>
          </cell>
          <cell r="C1226">
            <v>110</v>
          </cell>
          <cell r="D1226" t="str">
            <v>民生創新學院</v>
          </cell>
          <cell r="E1226" t="str">
            <v>餐旅系</v>
          </cell>
          <cell r="F1226" t="str">
            <v>曾楷翔</v>
          </cell>
          <cell r="H1226" t="str">
            <v>產學合作研究計畫</v>
          </cell>
          <cell r="I1226" t="str">
            <v>大和屋飲食有限公司</v>
          </cell>
          <cell r="K1226" t="str">
            <v>2021日本冬季鍋物料理</v>
          </cell>
          <cell r="L1226">
            <v>63000</v>
          </cell>
          <cell r="M1226">
            <v>63000</v>
          </cell>
          <cell r="N1226" t="str">
            <v>110/12/01</v>
          </cell>
          <cell r="O1226" t="str">
            <v>110/12/31</v>
          </cell>
          <cell r="P1226">
            <v>6300</v>
          </cell>
        </row>
        <row r="1227">
          <cell r="A1227" t="str">
            <v>HK110-066</v>
          </cell>
          <cell r="B1227">
            <v>110</v>
          </cell>
          <cell r="C1227">
            <v>110</v>
          </cell>
          <cell r="D1227" t="str">
            <v>民生創新學院</v>
          </cell>
          <cell r="E1227" t="str">
            <v>餐旅系</v>
          </cell>
          <cell r="F1227" t="str">
            <v>鄭宇眞</v>
          </cell>
          <cell r="H1227" t="str">
            <v>產學合作研究計畫</v>
          </cell>
          <cell r="I1227" t="str">
            <v>福井食堂</v>
          </cell>
          <cell r="K1227" t="str">
            <v>餐飲財務暨成本管控之輔導計畫</v>
          </cell>
          <cell r="L1227">
            <v>20000</v>
          </cell>
          <cell r="M1227">
            <v>20000</v>
          </cell>
          <cell r="N1227" t="str">
            <v>110/12/01</v>
          </cell>
          <cell r="O1227" t="str">
            <v>111/07/31</v>
          </cell>
          <cell r="P1227">
            <v>2000</v>
          </cell>
        </row>
        <row r="1228">
          <cell r="A1228" t="str">
            <v>HK110-067</v>
          </cell>
          <cell r="B1228">
            <v>110</v>
          </cell>
          <cell r="C1228">
            <v>110</v>
          </cell>
          <cell r="D1228" t="str">
            <v>民生創新學院</v>
          </cell>
          <cell r="E1228" t="str">
            <v>食科系</v>
          </cell>
          <cell r="F1228" t="str">
            <v>柯耀筆</v>
          </cell>
          <cell r="G1228" t="str">
            <v>喬長誠、張基煌、黃至盛、楊智偉、莊照明、計文德、蔡君逸、王堯天</v>
          </cell>
          <cell r="H1228" t="str">
            <v>產學合作研究計畫</v>
          </cell>
          <cell r="I1228" t="str">
            <v>有心事業股份有限公司</v>
          </cell>
          <cell r="K1228" t="str">
            <v>產品檢測分析之研究</v>
          </cell>
          <cell r="L1228">
            <v>50000</v>
          </cell>
          <cell r="M1228">
            <v>50000</v>
          </cell>
          <cell r="N1228" t="str">
            <v>110/12/01</v>
          </cell>
          <cell r="O1228" t="str">
            <v>113/11/30</v>
          </cell>
          <cell r="P1228">
            <v>5000</v>
          </cell>
        </row>
        <row r="1229">
          <cell r="A1229" t="str">
            <v>HK110-068</v>
          </cell>
          <cell r="B1229">
            <v>110</v>
          </cell>
          <cell r="C1229">
            <v>110</v>
          </cell>
          <cell r="D1229" t="str">
            <v>民生創新學院</v>
          </cell>
          <cell r="E1229" t="str">
            <v>妝品系</v>
          </cell>
          <cell r="F1229" t="str">
            <v>詹錦豐</v>
          </cell>
          <cell r="H1229" t="str">
            <v>產學合作研究計畫</v>
          </cell>
          <cell r="I1229" t="str">
            <v>頂郁企業股份有限公司</v>
          </cell>
          <cell r="K1229" t="str">
            <v>化妝品原料冷凍乾燥</v>
          </cell>
          <cell r="L1229">
            <v>3000</v>
          </cell>
          <cell r="M1229">
            <v>3000</v>
          </cell>
          <cell r="N1229" t="str">
            <v>110/11/17</v>
          </cell>
          <cell r="O1229" t="str">
            <v>110/12/31</v>
          </cell>
          <cell r="P1229">
            <v>300</v>
          </cell>
        </row>
        <row r="1230">
          <cell r="A1230" t="str">
            <v>HK110-069</v>
          </cell>
          <cell r="B1230">
            <v>110</v>
          </cell>
          <cell r="C1230">
            <v>110</v>
          </cell>
          <cell r="D1230" t="str">
            <v>智慧科技學院</v>
          </cell>
          <cell r="E1230" t="str">
            <v>醫工系</v>
          </cell>
          <cell r="F1230" t="str">
            <v>鮑建國</v>
          </cell>
          <cell r="H1230" t="str">
            <v>產學合作研究計畫</v>
          </cell>
          <cell r="I1230" t="str">
            <v>樸膳國際有限公司</v>
          </cell>
          <cell r="K1230" t="str">
            <v>使用卓瑩超級奈米遠紅外線眼腦修護罩對於體表微循環血流影響之檢測</v>
          </cell>
          <cell r="L1230">
            <v>14400</v>
          </cell>
          <cell r="M1230">
            <v>14400</v>
          </cell>
          <cell r="N1230" t="str">
            <v>110/12/01</v>
          </cell>
          <cell r="O1230" t="str">
            <v>111/12/31</v>
          </cell>
          <cell r="P1230">
            <v>1440</v>
          </cell>
        </row>
        <row r="1231">
          <cell r="A1231" t="str">
            <v>HK110-070</v>
          </cell>
          <cell r="B1231">
            <v>111</v>
          </cell>
          <cell r="C1231">
            <v>110</v>
          </cell>
          <cell r="D1231" t="str">
            <v>民生創新學院</v>
          </cell>
          <cell r="E1231" t="str">
            <v>食科系</v>
          </cell>
          <cell r="F1231" t="str">
            <v>陳俊曄</v>
          </cell>
          <cell r="G1231" t="str">
            <v>王瑞蓮</v>
          </cell>
          <cell r="H1231" t="str">
            <v>產學合作研究計畫</v>
          </cell>
          <cell r="I1231" t="str">
            <v>聚陽食品工廠</v>
          </cell>
          <cell r="K1231" t="str">
            <v>團膳製品之檢測分析</v>
          </cell>
          <cell r="L1231">
            <v>50000</v>
          </cell>
          <cell r="M1231">
            <v>50000</v>
          </cell>
          <cell r="N1231" t="str">
            <v>111/01/01</v>
          </cell>
          <cell r="O1231" t="str">
            <v>111/12/31</v>
          </cell>
          <cell r="P1231">
            <v>5000</v>
          </cell>
        </row>
        <row r="1232">
          <cell r="A1232" t="str">
            <v>HK110-071</v>
          </cell>
          <cell r="B1232">
            <v>111</v>
          </cell>
          <cell r="C1232">
            <v>110</v>
          </cell>
          <cell r="D1232" t="str">
            <v>護理學院</v>
          </cell>
          <cell r="E1232" t="str">
            <v>護理系</v>
          </cell>
          <cell r="F1232" t="str">
            <v>張家慧</v>
          </cell>
          <cell r="H1232" t="str">
            <v>產學合作研究計畫</v>
          </cell>
          <cell r="I1232" t="str">
            <v>沙爾德聖保祿修女會醫療財團法人聖保祿醫院</v>
          </cell>
          <cell r="K1232" t="str">
            <v>提升區域教學醫院的護理管理及照護品質規劃</v>
          </cell>
          <cell r="L1232">
            <v>116000</v>
          </cell>
          <cell r="M1232">
            <v>116000</v>
          </cell>
          <cell r="N1232" t="str">
            <v>111/01/01</v>
          </cell>
          <cell r="O1232" t="str">
            <v>112/07/31</v>
          </cell>
          <cell r="P1232">
            <v>27500</v>
          </cell>
        </row>
        <row r="1233">
          <cell r="A1233" t="str">
            <v>HK110-072</v>
          </cell>
          <cell r="B1233">
            <v>111</v>
          </cell>
          <cell r="C1233">
            <v>110</v>
          </cell>
          <cell r="D1233" t="str">
            <v>民生創新學院</v>
          </cell>
          <cell r="E1233" t="str">
            <v>食科系</v>
          </cell>
          <cell r="F1233" t="str">
            <v>黃至盛</v>
          </cell>
          <cell r="G1233" t="str">
            <v>柯耀筆</v>
          </cell>
          <cell r="H1233" t="str">
            <v>產學合作研究計畫</v>
          </cell>
          <cell r="I1233" t="str">
            <v>奕品食品有限公司</v>
          </cell>
          <cell r="K1233" t="str">
            <v>製程改善與分析之研究</v>
          </cell>
          <cell r="L1233">
            <v>50000</v>
          </cell>
          <cell r="M1233">
            <v>50000</v>
          </cell>
          <cell r="N1233" t="str">
            <v>111/01/01</v>
          </cell>
          <cell r="O1233" t="str">
            <v>112/12/31</v>
          </cell>
          <cell r="P1233">
            <v>5000</v>
          </cell>
        </row>
        <row r="1234">
          <cell r="A1234" t="str">
            <v>HK110-073</v>
          </cell>
          <cell r="B1234">
            <v>110</v>
          </cell>
          <cell r="C1234">
            <v>110</v>
          </cell>
          <cell r="D1234" t="str">
            <v>護理學院</v>
          </cell>
          <cell r="E1234" t="str">
            <v>護理系</v>
          </cell>
          <cell r="F1234" t="str">
            <v>陳淑齡</v>
          </cell>
          <cell r="G1234" t="str">
            <v>林冠品
廖怡珍
梁天麗
廖芳姿
王瑞昌(光田主任)</v>
          </cell>
          <cell r="H1234" t="str">
            <v>產學合作研究計畫</v>
          </cell>
          <cell r="I1234" t="str">
            <v>Center For Health Disparities Innovation and Studies美國東密西根大學</v>
          </cell>
          <cell r="K1234" t="str">
            <v>Evidence-based Strategies to Promote Early Diagnosis of Breast Cancer: The Academic-Community Partnership</v>
          </cell>
          <cell r="L1234">
            <v>2173988</v>
          </cell>
          <cell r="M1234">
            <v>2173988</v>
          </cell>
          <cell r="N1234" t="str">
            <v>110/12/01</v>
          </cell>
          <cell r="O1234" t="str">
            <v>112/02/28</v>
          </cell>
          <cell r="P1234">
            <v>217399</v>
          </cell>
          <cell r="Q1234" t="str">
            <v>111/12月填報</v>
          </cell>
        </row>
        <row r="1235">
          <cell r="A1235" t="str">
            <v>HK110-074</v>
          </cell>
          <cell r="B1235">
            <v>111</v>
          </cell>
          <cell r="C1235">
            <v>110</v>
          </cell>
          <cell r="D1235" t="str">
            <v>民生創新學院</v>
          </cell>
          <cell r="E1235" t="str">
            <v>食科系</v>
          </cell>
          <cell r="F1235" t="str">
            <v>林聖敦</v>
          </cell>
          <cell r="G1235" t="str">
            <v>莊正宏</v>
          </cell>
          <cell r="H1235" t="str">
            <v>產學合作研究計畫</v>
          </cell>
          <cell r="I1235" t="str">
            <v>杜石地一號</v>
          </cell>
          <cell r="K1235" t="str">
            <v>產品機能性成分與品質檢測</v>
          </cell>
          <cell r="L1235">
            <v>60000</v>
          </cell>
          <cell r="M1235">
            <v>60000</v>
          </cell>
          <cell r="N1235" t="str">
            <v>111/01/01</v>
          </cell>
          <cell r="O1235" t="str">
            <v>111/06/30</v>
          </cell>
          <cell r="P1235">
            <v>6000</v>
          </cell>
        </row>
        <row r="1236">
          <cell r="A1236" t="str">
            <v>HK110-075</v>
          </cell>
          <cell r="B1236">
            <v>110</v>
          </cell>
          <cell r="C1236">
            <v>110</v>
          </cell>
          <cell r="D1236" t="str">
            <v>民生創新學院</v>
          </cell>
          <cell r="E1236" t="str">
            <v>多遊系</v>
          </cell>
          <cell r="F1236" t="str">
            <v>黃建基</v>
          </cell>
          <cell r="G1236" t="str">
            <v>劉明昆</v>
          </cell>
          <cell r="H1236" t="str">
            <v>產學合作研究計畫</v>
          </cell>
          <cell r="I1236" t="str">
            <v>林帝股份有限公司</v>
          </cell>
          <cell r="K1236" t="str">
            <v>2021 LINDY盃英雄聯盟林帝菁英電競賽事企劃及執行</v>
          </cell>
          <cell r="L1236">
            <v>130000</v>
          </cell>
          <cell r="M1236">
            <v>130000</v>
          </cell>
          <cell r="N1236" t="str">
            <v>110/11/01</v>
          </cell>
          <cell r="O1236" t="str">
            <v>111/03/01</v>
          </cell>
          <cell r="P1236">
            <v>13000</v>
          </cell>
        </row>
        <row r="1237">
          <cell r="A1237" t="str">
            <v>HK110-076</v>
          </cell>
          <cell r="B1237">
            <v>110</v>
          </cell>
          <cell r="C1237">
            <v>110</v>
          </cell>
          <cell r="D1237" t="str">
            <v>民生創新學院</v>
          </cell>
          <cell r="E1237" t="str">
            <v>餐旅系</v>
          </cell>
          <cell r="F1237" t="str">
            <v>王志榮</v>
          </cell>
          <cell r="G1237" t="str">
            <v>吳胤瑱、鄭宇眞</v>
          </cell>
          <cell r="H1237" t="str">
            <v>產學合作研究計畫</v>
          </cell>
          <cell r="I1237" t="str">
            <v>烏衣巷投資股份有限公司</v>
          </cell>
          <cell r="K1237" t="str">
            <v>歲末聯歡餐飲商品設計及實作計畫(New Year's Party Catering Product Design and Implementation Plan)</v>
          </cell>
          <cell r="L1237">
            <v>160000</v>
          </cell>
          <cell r="M1237">
            <v>160000</v>
          </cell>
          <cell r="N1237" t="str">
            <v>110/12/01</v>
          </cell>
          <cell r="O1237" t="str">
            <v>111/02/28</v>
          </cell>
          <cell r="P1237">
            <v>16000</v>
          </cell>
        </row>
        <row r="1238">
          <cell r="A1238" t="str">
            <v>HK110-077</v>
          </cell>
          <cell r="B1238">
            <v>110</v>
          </cell>
          <cell r="C1238">
            <v>110</v>
          </cell>
          <cell r="D1238" t="str">
            <v>民生創新學院</v>
          </cell>
          <cell r="E1238" t="str">
            <v>餐旅系</v>
          </cell>
          <cell r="F1238" t="str">
            <v>王志榮</v>
          </cell>
          <cell r="G1238" t="str">
            <v>鄭宇眞</v>
          </cell>
          <cell r="H1238" t="str">
            <v>產學合作研究計畫</v>
          </cell>
          <cell r="I1238" t="str">
            <v>烏衣巷投資股份有限公司</v>
          </cell>
          <cell r="K1238" t="str">
            <v>跨年餐飲商品設計及實作計畫(New Year's Eve Catering Product Design and Implementation Plan)</v>
          </cell>
          <cell r="L1238">
            <v>50000</v>
          </cell>
          <cell r="M1238">
            <v>50000</v>
          </cell>
          <cell r="N1238" t="str">
            <v>110/12/01</v>
          </cell>
          <cell r="O1238" t="str">
            <v>111/01/31</v>
          </cell>
          <cell r="P1238">
            <v>5000</v>
          </cell>
        </row>
        <row r="1239">
          <cell r="A1239" t="str">
            <v>HK110-078</v>
          </cell>
          <cell r="B1239">
            <v>111</v>
          </cell>
          <cell r="C1239">
            <v>110</v>
          </cell>
          <cell r="D1239" t="str">
            <v>醫療健康學院</v>
          </cell>
          <cell r="E1239" t="str">
            <v>老福系</v>
          </cell>
          <cell r="F1239" t="str">
            <v>黃玟娟</v>
          </cell>
          <cell r="H1239" t="str">
            <v>產學合作研究計畫</v>
          </cell>
          <cell r="I1239" t="str">
            <v>社團法人台灣有本坊社區關懷協會</v>
          </cell>
          <cell r="K1239" t="str">
            <v>台灣家庭照顧者提升培訓計畫</v>
          </cell>
          <cell r="L1239">
            <v>140000</v>
          </cell>
          <cell r="M1239">
            <v>140000</v>
          </cell>
          <cell r="N1239" t="str">
            <v>111/01/03</v>
          </cell>
          <cell r="O1239" t="str">
            <v>111/12/31</v>
          </cell>
          <cell r="P1239">
            <v>14000</v>
          </cell>
        </row>
        <row r="1240">
          <cell r="A1240" t="str">
            <v>HK110-079</v>
          </cell>
          <cell r="B1240">
            <v>111</v>
          </cell>
          <cell r="C1240">
            <v>110</v>
          </cell>
          <cell r="D1240" t="str">
            <v>醫療健康學院</v>
          </cell>
          <cell r="E1240" t="str">
            <v>生科系</v>
          </cell>
          <cell r="F1240" t="str">
            <v>喬長誠</v>
          </cell>
          <cell r="H1240" t="str">
            <v>產學合作研究計畫</v>
          </cell>
          <cell r="I1240" t="str">
            <v>鼎赫生物科技股份有限公司</v>
          </cell>
          <cell r="K1240" t="str">
            <v>艾草活性成分改善急性肺發炎之研究</v>
          </cell>
          <cell r="L1240">
            <v>300000</v>
          </cell>
          <cell r="M1240">
            <v>300000</v>
          </cell>
          <cell r="N1240" t="str">
            <v>111/01/01</v>
          </cell>
          <cell r="O1240" t="str">
            <v>111/06/30</v>
          </cell>
          <cell r="P1240">
            <v>30000</v>
          </cell>
        </row>
        <row r="1241">
          <cell r="A1241" t="str">
            <v>HK110-080</v>
          </cell>
          <cell r="B1241">
            <v>110</v>
          </cell>
          <cell r="C1241">
            <v>110</v>
          </cell>
          <cell r="D1241" t="str">
            <v>民生創新學院</v>
          </cell>
          <cell r="E1241" t="str">
            <v>餐旅系</v>
          </cell>
          <cell r="F1241" t="str">
            <v>黃汶達</v>
          </cell>
          <cell r="H1241" t="str">
            <v>產學合作研究計畫</v>
          </cell>
          <cell r="I1241" t="str">
            <v>謝南陽建築師事務所</v>
          </cell>
          <cell r="K1241" t="str">
            <v>下午茶點心之研發製作與實務應用</v>
          </cell>
          <cell r="L1241">
            <v>50000</v>
          </cell>
          <cell r="M1241">
            <v>50000</v>
          </cell>
          <cell r="N1241" t="str">
            <v>110/12/25</v>
          </cell>
          <cell r="O1241" t="str">
            <v>111/07/31</v>
          </cell>
          <cell r="P1241">
            <v>5000</v>
          </cell>
        </row>
        <row r="1242">
          <cell r="A1242" t="str">
            <v>HK110-081</v>
          </cell>
          <cell r="B1242">
            <v>110</v>
          </cell>
          <cell r="C1242">
            <v>110</v>
          </cell>
          <cell r="D1242" t="str">
            <v>民生創新學院</v>
          </cell>
          <cell r="E1242" t="str">
            <v>食科系</v>
          </cell>
          <cell r="F1242" t="str">
            <v>林建谷</v>
          </cell>
          <cell r="H1242" t="str">
            <v>產學合作研究計畫</v>
          </cell>
          <cell r="I1242" t="str">
            <v>吉米食品有限公司</v>
          </cell>
          <cell r="K1242" t="str">
            <v>111年度團膳食材與餐食衛生品質監測計畫</v>
          </cell>
          <cell r="L1242">
            <v>150000</v>
          </cell>
          <cell r="M1242">
            <v>150000</v>
          </cell>
          <cell r="N1242" t="str">
            <v>110/12/30</v>
          </cell>
          <cell r="O1242" t="str">
            <v>111/12/31</v>
          </cell>
          <cell r="P1242">
            <v>15000</v>
          </cell>
        </row>
        <row r="1243">
          <cell r="A1243" t="str">
            <v>HK110-082</v>
          </cell>
          <cell r="B1243">
            <v>111</v>
          </cell>
          <cell r="C1243">
            <v>110</v>
          </cell>
          <cell r="D1243" t="str">
            <v>民生創新學院</v>
          </cell>
          <cell r="E1243" t="str">
            <v>食科系</v>
          </cell>
          <cell r="F1243" t="str">
            <v>林麗雲</v>
          </cell>
          <cell r="G1243" t="str">
            <v>吳朝福、王惠娥、王俊勝</v>
          </cell>
          <cell r="H1243" t="str">
            <v>產學合作研究計畫</v>
          </cell>
          <cell r="I1243" t="str">
            <v>美食達人股份有限公司</v>
          </cell>
          <cell r="K1243" t="str">
            <v>烘焙廠區與產品衛生監控及員工衛生教育</v>
          </cell>
          <cell r="L1243">
            <v>500000</v>
          </cell>
          <cell r="M1243">
            <v>500000</v>
          </cell>
          <cell r="N1243" t="str">
            <v>111/01/01</v>
          </cell>
          <cell r="O1243" t="str">
            <v>111/12/31</v>
          </cell>
          <cell r="P1243">
            <v>50000</v>
          </cell>
        </row>
        <row r="1244">
          <cell r="A1244" t="str">
            <v>HK110-083</v>
          </cell>
          <cell r="B1244">
            <v>111</v>
          </cell>
          <cell r="C1244">
            <v>110</v>
          </cell>
          <cell r="D1244" t="str">
            <v>醫療健康學院</v>
          </cell>
          <cell r="E1244" t="str">
            <v>營養系</v>
          </cell>
          <cell r="F1244" t="str">
            <v>王瑞蓮</v>
          </cell>
          <cell r="G1244" t="str">
            <v>陳俊曄</v>
          </cell>
          <cell r="H1244" t="str">
            <v>產學合作研究計畫</v>
          </cell>
          <cell r="I1244" t="str">
            <v>松林食品工廠</v>
          </cell>
          <cell r="K1244" t="str">
            <v>團膳製品之品質分析(IV)</v>
          </cell>
          <cell r="L1244">
            <v>100000</v>
          </cell>
          <cell r="M1244">
            <v>100000</v>
          </cell>
          <cell r="N1244" t="str">
            <v>111/01/01</v>
          </cell>
          <cell r="O1244" t="str">
            <v>113/12/31</v>
          </cell>
          <cell r="P1244">
            <v>10000</v>
          </cell>
        </row>
        <row r="1245">
          <cell r="A1245" t="str">
            <v>HK110-084</v>
          </cell>
          <cell r="B1245">
            <v>110</v>
          </cell>
          <cell r="C1245">
            <v>110</v>
          </cell>
          <cell r="D1245" t="str">
            <v>智慧科技學院</v>
          </cell>
          <cell r="E1245" t="str">
            <v>資工系</v>
          </cell>
          <cell r="F1245" t="str">
            <v>張成榮</v>
          </cell>
          <cell r="H1245" t="str">
            <v>產學合作研究計畫</v>
          </cell>
          <cell r="I1245" t="str">
            <v>田屋科技股份有限公司</v>
          </cell>
          <cell r="K1245" t="str">
            <v>無人機避障裝置的開發設計</v>
          </cell>
          <cell r="L1245">
            <v>150000</v>
          </cell>
          <cell r="M1245">
            <v>150000</v>
          </cell>
          <cell r="N1245" t="str">
            <v>110/12/20</v>
          </cell>
          <cell r="O1245" t="str">
            <v>111/11/20</v>
          </cell>
          <cell r="P1245">
            <v>15000</v>
          </cell>
        </row>
        <row r="1246">
          <cell r="A1246" t="str">
            <v>HK110-085</v>
          </cell>
          <cell r="B1246">
            <v>110</v>
          </cell>
          <cell r="C1246">
            <v>110</v>
          </cell>
          <cell r="D1246" t="str">
            <v>民生創新學院</v>
          </cell>
          <cell r="E1246" t="str">
            <v>餐旅系</v>
          </cell>
          <cell r="F1246" t="str">
            <v>曾楷翔</v>
          </cell>
          <cell r="G1246" t="str">
            <v>王志榮</v>
          </cell>
          <cell r="H1246" t="str">
            <v>產學合作研究計畫</v>
          </cell>
          <cell r="I1246" t="str">
            <v>烏衣巷投資股份有限公司</v>
          </cell>
          <cell r="K1246" t="str">
            <v>跨年素食餐飲商品設計及實作計畫(New Year's Eve Vegetarian Catering Product Design and Implementation Plan)</v>
          </cell>
          <cell r="L1246">
            <v>20000</v>
          </cell>
          <cell r="M1246">
            <v>20000</v>
          </cell>
          <cell r="N1246" t="str">
            <v>110/12/20</v>
          </cell>
          <cell r="O1246" t="str">
            <v>111/02/28</v>
          </cell>
          <cell r="P1246">
            <v>2000</v>
          </cell>
        </row>
        <row r="1247">
          <cell r="A1247" t="str">
            <v>HK110-086</v>
          </cell>
          <cell r="B1247">
            <v>111</v>
          </cell>
          <cell r="C1247">
            <v>110</v>
          </cell>
          <cell r="D1247" t="str">
            <v>民生創新學院</v>
          </cell>
          <cell r="E1247" t="str">
            <v>食科系</v>
          </cell>
          <cell r="F1247" t="str">
            <v>黃至盛</v>
          </cell>
          <cell r="G1247" t="str">
            <v>柯耀筆、陳俊曄</v>
          </cell>
          <cell r="H1247" t="str">
            <v>產學合作研究計畫</v>
          </cell>
          <cell r="I1247" t="str">
            <v>萬味軒食品工業股份有限公司</v>
          </cell>
          <cell r="K1247" t="str">
            <v>製程改善與分析之研究</v>
          </cell>
          <cell r="L1247">
            <v>250000</v>
          </cell>
          <cell r="M1247">
            <v>250000</v>
          </cell>
          <cell r="N1247" t="str">
            <v>111/01/15</v>
          </cell>
          <cell r="O1247" t="str">
            <v>112/03/31</v>
          </cell>
          <cell r="P1247">
            <v>25000</v>
          </cell>
        </row>
        <row r="1248">
          <cell r="A1248" t="str">
            <v>HK110-087</v>
          </cell>
          <cell r="B1248">
            <v>111</v>
          </cell>
          <cell r="C1248">
            <v>110</v>
          </cell>
          <cell r="D1248" t="str">
            <v>智慧科技學院</v>
          </cell>
          <cell r="E1248" t="str">
            <v>醫工系</v>
          </cell>
          <cell r="F1248" t="str">
            <v>鮑建國</v>
          </cell>
          <cell r="H1248" t="str">
            <v>產學合作研究計畫</v>
          </cell>
          <cell r="I1248" t="str">
            <v>樸膳國際有限公司</v>
          </cell>
          <cell r="K1248" t="str">
            <v>使用醫療級生命磁能量眼腦修護罩對於體表微循環血流影響之檢測</v>
          </cell>
          <cell r="L1248">
            <v>14400</v>
          </cell>
          <cell r="M1248">
            <v>14400</v>
          </cell>
          <cell r="N1248" t="str">
            <v>111/01/01</v>
          </cell>
          <cell r="O1248" t="str">
            <v>111/01/31</v>
          </cell>
          <cell r="P1248">
            <v>1440</v>
          </cell>
        </row>
        <row r="1249">
          <cell r="A1249" t="str">
            <v>HK110-089</v>
          </cell>
          <cell r="B1249">
            <v>111</v>
          </cell>
          <cell r="C1249">
            <v>110</v>
          </cell>
          <cell r="D1249" t="str">
            <v>智慧科技學院</v>
          </cell>
          <cell r="E1249" t="str">
            <v>醫工系</v>
          </cell>
          <cell r="F1249" t="str">
            <v>鮑建國</v>
          </cell>
          <cell r="H1249" t="str">
            <v>產學合作研究計畫</v>
          </cell>
          <cell r="I1249" t="str">
            <v>南良國際股份有限公司台南分公司</v>
          </cell>
          <cell r="K1249" t="str">
            <v>使用遠紅外線護具對於體表微循環血流影響之檢測</v>
          </cell>
          <cell r="L1249">
            <v>11000</v>
          </cell>
          <cell r="M1249">
            <v>11000</v>
          </cell>
          <cell r="N1249" t="str">
            <v>111/01/05</v>
          </cell>
          <cell r="O1249" t="str">
            <v>111/12/31</v>
          </cell>
          <cell r="P1249">
            <v>1100</v>
          </cell>
        </row>
        <row r="1250">
          <cell r="A1250" t="str">
            <v>HK110-090</v>
          </cell>
          <cell r="B1250">
            <v>111</v>
          </cell>
          <cell r="C1250">
            <v>110</v>
          </cell>
          <cell r="D1250" t="str">
            <v>民生創新學院</v>
          </cell>
          <cell r="E1250" t="str">
            <v>妝品系</v>
          </cell>
          <cell r="F1250" t="str">
            <v>易光輝</v>
          </cell>
          <cell r="G1250" t="str">
            <v>王曉芬</v>
          </cell>
          <cell r="H1250" t="str">
            <v>產學合作研究計畫</v>
          </cell>
          <cell r="I1250" t="str">
            <v>自然美生物科技股份有限公司</v>
          </cell>
          <cell r="K1250" t="str">
            <v>以GC/MS檢測自然美瑞昇羅馬洋甘菊精油成分之研究</v>
          </cell>
          <cell r="L1250">
            <v>12200</v>
          </cell>
          <cell r="M1250">
            <v>12200</v>
          </cell>
          <cell r="N1250" t="str">
            <v>111/01/01</v>
          </cell>
          <cell r="O1250" t="str">
            <v>111/06/30</v>
          </cell>
          <cell r="P1250">
            <v>1220</v>
          </cell>
        </row>
        <row r="1251">
          <cell r="A1251" t="str">
            <v>HK110-091</v>
          </cell>
          <cell r="B1251">
            <v>111</v>
          </cell>
          <cell r="C1251">
            <v>110</v>
          </cell>
          <cell r="D1251" t="str">
            <v>醫療健康學院</v>
          </cell>
          <cell r="E1251" t="str">
            <v>營養系</v>
          </cell>
          <cell r="F1251" t="str">
            <v>邱雅鈴</v>
          </cell>
          <cell r="G1251" t="str">
            <v>劉杜鎮(澄清胸腔內科)、楊朝輝(沙鹿朝安診所)</v>
          </cell>
          <cell r="H1251" t="str">
            <v>產學合作研究計畫</v>
          </cell>
          <cell r="I1251" t="str">
            <v>中華海洋生技股份有限公司</v>
          </cell>
          <cell r="K1251" t="str">
            <v>小分子褐藻醣膠對於空氣污染相關的慢性呼吸道疾病患者的免疫狀態、發炎反應、氧化壓力、抗氧化能力及重金屬濃度之改善</v>
          </cell>
          <cell r="L1251">
            <v>1900000</v>
          </cell>
          <cell r="M1251">
            <v>1900000</v>
          </cell>
          <cell r="N1251" t="str">
            <v>111/02/01</v>
          </cell>
          <cell r="O1251" t="str">
            <v>113/01/31</v>
          </cell>
          <cell r="P1251">
            <v>190000</v>
          </cell>
        </row>
        <row r="1252">
          <cell r="A1252" t="str">
            <v>HK110-092</v>
          </cell>
          <cell r="B1252">
            <v>111</v>
          </cell>
          <cell r="C1252">
            <v>110</v>
          </cell>
          <cell r="D1252" t="str">
            <v>民生創新學院</v>
          </cell>
          <cell r="E1252" t="str">
            <v>妝品系</v>
          </cell>
          <cell r="F1252" t="str">
            <v>許慈芳</v>
          </cell>
          <cell r="H1252" t="str">
            <v>產學合作研究計畫</v>
          </cell>
          <cell r="I1252" t="str">
            <v>Tokuyama Corporation</v>
          </cell>
          <cell r="K1252" t="str">
            <v>Efficacy Study of BN Powder Foundation Project</v>
          </cell>
          <cell r="L1252">
            <v>458100</v>
          </cell>
          <cell r="M1252">
            <v>458100</v>
          </cell>
          <cell r="N1252" t="str">
            <v>111/02/01</v>
          </cell>
          <cell r="O1252" t="str">
            <v>112/03/30</v>
          </cell>
          <cell r="P1252">
            <v>45810</v>
          </cell>
        </row>
        <row r="1253">
          <cell r="A1253" t="str">
            <v>HK110-093</v>
          </cell>
          <cell r="B1253">
            <v>111</v>
          </cell>
          <cell r="C1253">
            <v>110</v>
          </cell>
          <cell r="D1253" t="str">
            <v>民生創新學院</v>
          </cell>
          <cell r="E1253" t="str">
            <v>文創系</v>
          </cell>
          <cell r="F1253" t="str">
            <v>涂卉</v>
          </cell>
          <cell r="H1253" t="str">
            <v>產學合作研究計畫</v>
          </cell>
          <cell r="I1253" t="str">
            <v>臺中市龍井區農會</v>
          </cell>
          <cell r="K1253" t="str">
            <v>龍井區農會100週年系列活動設計規劃案</v>
          </cell>
          <cell r="L1253">
            <v>560000</v>
          </cell>
          <cell r="M1253">
            <v>560000</v>
          </cell>
          <cell r="N1253" t="str">
            <v>111/02/20</v>
          </cell>
          <cell r="O1253" t="str">
            <v>111/12/31</v>
          </cell>
          <cell r="P1253">
            <v>56000</v>
          </cell>
        </row>
        <row r="1254">
          <cell r="A1254" t="str">
            <v>HK110-094</v>
          </cell>
          <cell r="B1254">
            <v>111</v>
          </cell>
          <cell r="C1254">
            <v>110</v>
          </cell>
          <cell r="D1254" t="str">
            <v>民生創新學院</v>
          </cell>
          <cell r="E1254" t="str">
            <v>英語系</v>
          </cell>
          <cell r="F1254" t="str">
            <v>蔡智欣</v>
          </cell>
          <cell r="G1254" t="str">
            <v>鄭景媚、陳美伶</v>
          </cell>
          <cell r="H1254" t="str">
            <v>產學合作研究計畫</v>
          </cell>
          <cell r="I1254" t="str">
            <v>臺中市私立文詣文理短期補習班</v>
          </cell>
          <cell r="K1254" t="str">
            <v>英語教學產業人才培訓產學合作計畫(九)</v>
          </cell>
          <cell r="L1254">
            <v>35681</v>
          </cell>
          <cell r="M1254">
            <v>35681</v>
          </cell>
          <cell r="N1254" t="str">
            <v>111/02/01</v>
          </cell>
          <cell r="O1254" t="str">
            <v>111/06/30</v>
          </cell>
          <cell r="P1254" t="str">
            <v>0%管理費
(人才培育)</v>
          </cell>
        </row>
        <row r="1255">
          <cell r="A1255" t="str">
            <v>HK110-095</v>
          </cell>
          <cell r="B1255">
            <v>111</v>
          </cell>
          <cell r="C1255">
            <v>110</v>
          </cell>
          <cell r="D1255" t="str">
            <v>民生創新學院</v>
          </cell>
          <cell r="E1255" t="str">
            <v>食科系</v>
          </cell>
          <cell r="F1255" t="str">
            <v>陳玉舜</v>
          </cell>
          <cell r="G1255" t="str">
            <v>陳俊曄</v>
          </cell>
          <cell r="H1255" t="str">
            <v>產學合作研究計畫</v>
          </cell>
          <cell r="I1255" t="str">
            <v>亞麥生技股份有限公司</v>
          </cell>
          <cell r="K1255" t="str">
            <v>草本咖啡多元創新產品開發</v>
          </cell>
          <cell r="L1255">
            <v>200000</v>
          </cell>
          <cell r="M1255">
            <v>200000</v>
          </cell>
          <cell r="N1255" t="str">
            <v>111/01/01</v>
          </cell>
          <cell r="O1255" t="str">
            <v>112/12/31</v>
          </cell>
          <cell r="P1255">
            <v>20000</v>
          </cell>
        </row>
        <row r="1256">
          <cell r="A1256" t="str">
            <v>HK110-096</v>
          </cell>
          <cell r="B1256">
            <v>111</v>
          </cell>
          <cell r="C1256">
            <v>110</v>
          </cell>
          <cell r="D1256" t="str">
            <v>民生創新學院</v>
          </cell>
          <cell r="E1256" t="str">
            <v>食科系</v>
          </cell>
          <cell r="F1256" t="str">
            <v>陳玉舜</v>
          </cell>
          <cell r="G1256" t="str">
            <v>謝東呈</v>
          </cell>
          <cell r="H1256" t="str">
            <v>產學合作研究計畫</v>
          </cell>
          <cell r="I1256" t="str">
            <v>台盈有限公司</v>
          </cell>
          <cell r="K1256" t="str">
            <v>鮮果汁生產品質管理系統之建立輔導</v>
          </cell>
          <cell r="L1256">
            <v>120000</v>
          </cell>
          <cell r="M1256">
            <v>120000</v>
          </cell>
          <cell r="N1256" t="str">
            <v>111/02/01</v>
          </cell>
          <cell r="O1256" t="str">
            <v>112/10/31</v>
          </cell>
          <cell r="P1256">
            <v>12000</v>
          </cell>
        </row>
        <row r="1257">
          <cell r="A1257" t="str">
            <v>HK110-098</v>
          </cell>
          <cell r="B1257">
            <v>111</v>
          </cell>
          <cell r="C1257">
            <v>110</v>
          </cell>
          <cell r="D1257" t="str">
            <v>民生創新學院</v>
          </cell>
          <cell r="E1257" t="str">
            <v>食科系</v>
          </cell>
          <cell r="F1257" t="str">
            <v>楊智偉</v>
          </cell>
          <cell r="G1257" t="str">
            <v>呂淑芬、李菁菁</v>
          </cell>
          <cell r="H1257" t="str">
            <v>產學合作研究計畫</v>
          </cell>
          <cell r="I1257" t="str">
            <v>元寶食品股份有限公司</v>
          </cell>
          <cell r="K1257" t="str">
            <v>110學年度弘光盃全國創意烘焙競賽</v>
          </cell>
          <cell r="L1257">
            <v>50000</v>
          </cell>
          <cell r="M1257">
            <v>50000</v>
          </cell>
          <cell r="N1257" t="str">
            <v>111/01/03</v>
          </cell>
          <cell r="O1257" t="str">
            <v>111/06/10</v>
          </cell>
          <cell r="P1257">
            <v>5000</v>
          </cell>
        </row>
        <row r="1258">
          <cell r="A1258" t="str">
            <v>HK110-099</v>
          </cell>
          <cell r="B1258">
            <v>111</v>
          </cell>
          <cell r="C1258">
            <v>110</v>
          </cell>
          <cell r="D1258" t="str">
            <v>民生創新學院</v>
          </cell>
          <cell r="E1258" t="str">
            <v>食科系</v>
          </cell>
          <cell r="F1258" t="str">
            <v>楊智偉</v>
          </cell>
          <cell r="G1258" t="str">
            <v>呂淑芬、李菁菁</v>
          </cell>
          <cell r="H1258" t="str">
            <v>產學合作研究計畫</v>
          </cell>
          <cell r="I1258" t="str">
            <v>三能食品器具股份有限公司</v>
          </cell>
          <cell r="K1258" t="str">
            <v>110學年度弘光盃全國創意烘焙競賽</v>
          </cell>
          <cell r="L1258">
            <v>50000</v>
          </cell>
          <cell r="M1258">
            <v>50000</v>
          </cell>
          <cell r="N1258" t="str">
            <v>111/01/03</v>
          </cell>
          <cell r="O1258" t="str">
            <v>111/06/10</v>
          </cell>
          <cell r="P1258">
            <v>5000</v>
          </cell>
        </row>
        <row r="1259">
          <cell r="A1259" t="str">
            <v>HK110-100</v>
          </cell>
          <cell r="B1259">
            <v>111</v>
          </cell>
          <cell r="C1259">
            <v>110</v>
          </cell>
          <cell r="D1259" t="str">
            <v>民生創新學院</v>
          </cell>
          <cell r="E1259" t="str">
            <v>食科系</v>
          </cell>
          <cell r="F1259" t="str">
            <v>楊智偉</v>
          </cell>
          <cell r="G1259" t="str">
            <v>呂淑芬、李菁菁</v>
          </cell>
          <cell r="H1259" t="str">
            <v>產學合作研究計畫</v>
          </cell>
          <cell r="I1259" t="str">
            <v>洽發企業股份有限公司</v>
          </cell>
          <cell r="K1259" t="str">
            <v>110學年度弘光盃全國創意烘焙競賽</v>
          </cell>
          <cell r="L1259">
            <v>150000</v>
          </cell>
          <cell r="M1259">
            <v>150000</v>
          </cell>
          <cell r="N1259" t="str">
            <v>111/01/03</v>
          </cell>
          <cell r="O1259" t="str">
            <v>111/06/10</v>
          </cell>
          <cell r="P1259">
            <v>15000</v>
          </cell>
        </row>
        <row r="1260">
          <cell r="A1260" t="str">
            <v>HK110-101</v>
          </cell>
          <cell r="B1260">
            <v>111</v>
          </cell>
          <cell r="C1260">
            <v>110</v>
          </cell>
          <cell r="D1260" t="str">
            <v>醫療健康學院</v>
          </cell>
          <cell r="E1260" t="str">
            <v>健管系</v>
          </cell>
          <cell r="F1260" t="str">
            <v>陳亮汝</v>
          </cell>
          <cell r="G1260" t="str">
            <v>張肅婷(光田行政副院長)、劉美玉(光田執行長)</v>
          </cell>
          <cell r="H1260" t="str">
            <v>產學合作研究計畫</v>
          </cell>
          <cell r="I1260" t="str">
            <v>光田醫療社團法人光田綜合醫院</v>
          </cell>
          <cell r="K1260" t="str">
            <v>醫療服務品質調查計畫</v>
          </cell>
          <cell r="L1260">
            <v>80000</v>
          </cell>
          <cell r="M1260">
            <v>80000</v>
          </cell>
          <cell r="N1260" t="str">
            <v>111/03/01</v>
          </cell>
          <cell r="O1260" t="str">
            <v>111/12/31</v>
          </cell>
          <cell r="P1260">
            <v>8000</v>
          </cell>
        </row>
        <row r="1261">
          <cell r="A1261" t="str">
            <v>HK110-102</v>
          </cell>
          <cell r="B1261">
            <v>111</v>
          </cell>
          <cell r="C1261">
            <v>110</v>
          </cell>
          <cell r="D1261" t="str">
            <v>民生創新學院</v>
          </cell>
          <cell r="E1261" t="str">
            <v>妝品系</v>
          </cell>
          <cell r="F1261" t="str">
            <v>張聰民</v>
          </cell>
          <cell r="H1261" t="str">
            <v>產學合作研究計畫</v>
          </cell>
          <cell r="I1261" t="str">
            <v>麗多化粧品股份有限公司</v>
          </cell>
          <cell r="K1261" t="str">
            <v>植物萃取物的皮膚保養功效篩選計畫</v>
          </cell>
          <cell r="L1261">
            <v>600000</v>
          </cell>
          <cell r="M1261">
            <v>600000</v>
          </cell>
          <cell r="N1261" t="str">
            <v>111/03/01</v>
          </cell>
          <cell r="O1261" t="str">
            <v>112/02/28</v>
          </cell>
          <cell r="P1261">
            <v>60000</v>
          </cell>
        </row>
        <row r="1262">
          <cell r="A1262" t="str">
            <v>HK110-103</v>
          </cell>
          <cell r="B1262">
            <v>111</v>
          </cell>
          <cell r="C1262">
            <v>110</v>
          </cell>
          <cell r="D1262" t="str">
            <v>民生創新學院</v>
          </cell>
          <cell r="E1262" t="str">
            <v>妝品系</v>
          </cell>
          <cell r="F1262" t="str">
            <v>詹錦豐</v>
          </cell>
          <cell r="H1262" t="str">
            <v>產學合作研究計畫</v>
          </cell>
          <cell r="I1262" t="str">
            <v>集創立科技有限公司</v>
          </cell>
          <cell r="K1262" t="str">
            <v>BLISS頭髮功效問卷評估</v>
          </cell>
          <cell r="L1262">
            <v>70000</v>
          </cell>
          <cell r="M1262">
            <v>70000</v>
          </cell>
          <cell r="N1262" t="str">
            <v>111/01/15</v>
          </cell>
          <cell r="O1262" t="str">
            <v>111/04/30</v>
          </cell>
          <cell r="P1262">
            <v>7000</v>
          </cell>
        </row>
        <row r="1263">
          <cell r="A1263" t="str">
            <v>HK110-104</v>
          </cell>
          <cell r="B1263">
            <v>111</v>
          </cell>
          <cell r="C1263">
            <v>110</v>
          </cell>
          <cell r="D1263" t="str">
            <v>民生創新學院</v>
          </cell>
          <cell r="E1263" t="str">
            <v>餐旅系</v>
          </cell>
          <cell r="F1263" t="str">
            <v>吳松濂</v>
          </cell>
          <cell r="H1263" t="str">
            <v>產學合作研究計畫</v>
          </cell>
          <cell r="I1263" t="str">
            <v>社團法人台灣兒童食育協會</v>
          </cell>
          <cell r="K1263" t="str">
            <v>作伙來阮兜呷飯-認識台灣辦桌傳統</v>
          </cell>
          <cell r="L1263">
            <v>30000</v>
          </cell>
          <cell r="M1263">
            <v>30000</v>
          </cell>
          <cell r="N1263" t="str">
            <v>111/02/01</v>
          </cell>
          <cell r="O1263" t="str">
            <v>111/04/17</v>
          </cell>
          <cell r="P1263">
            <v>3000</v>
          </cell>
        </row>
        <row r="1264">
          <cell r="A1264" t="str">
            <v>HK110-105</v>
          </cell>
          <cell r="B1264">
            <v>111</v>
          </cell>
          <cell r="C1264">
            <v>110</v>
          </cell>
          <cell r="D1264" t="str">
            <v>智慧科技學院</v>
          </cell>
          <cell r="E1264" t="str">
            <v>環安系</v>
          </cell>
          <cell r="F1264" t="str">
            <v>范煥榮</v>
          </cell>
          <cell r="H1264" t="str">
            <v>產學合作研究計畫</v>
          </cell>
          <cell r="I1264" t="str">
            <v>上準環境科技股份有限公司</v>
          </cell>
          <cell r="K1264" t="str">
            <v>台中市工廠廢液及原物料廢棄物之化學分析調查</v>
          </cell>
          <cell r="L1264">
            <v>9000</v>
          </cell>
          <cell r="M1264">
            <v>9000</v>
          </cell>
          <cell r="N1264" t="str">
            <v>111/02/28</v>
          </cell>
          <cell r="O1264" t="str">
            <v>111/06/30</v>
          </cell>
          <cell r="P1264">
            <v>900</v>
          </cell>
        </row>
        <row r="1265">
          <cell r="A1265" t="str">
            <v>HK110-106</v>
          </cell>
          <cell r="B1265">
            <v>111</v>
          </cell>
          <cell r="C1265">
            <v>110</v>
          </cell>
          <cell r="D1265" t="str">
            <v>民生創新學院</v>
          </cell>
          <cell r="E1265" t="str">
            <v>餐旅系</v>
          </cell>
          <cell r="F1265" t="str">
            <v>沈盈貝</v>
          </cell>
          <cell r="G1265" t="str">
            <v>許素鈴</v>
          </cell>
          <cell r="H1265" t="str">
            <v>產學合作研究計畫</v>
          </cell>
          <cell r="I1265" t="str">
            <v>暖窩舒食有限公司</v>
          </cell>
          <cell r="K1265" t="str">
            <v>SCA CSP Barista 義式咖啡師中級國際咖啡證照培訓計畫</v>
          </cell>
          <cell r="L1265">
            <v>50000</v>
          </cell>
          <cell r="M1265">
            <v>50000</v>
          </cell>
          <cell r="N1265" t="str">
            <v>111/02/01</v>
          </cell>
          <cell r="O1265" t="str">
            <v>111/12/31</v>
          </cell>
          <cell r="P1265">
            <v>5000</v>
          </cell>
        </row>
        <row r="1266">
          <cell r="A1266" t="str">
            <v>HK110-107</v>
          </cell>
          <cell r="B1266">
            <v>111</v>
          </cell>
          <cell r="C1266">
            <v>110</v>
          </cell>
          <cell r="D1266" t="str">
            <v>民生創新學院</v>
          </cell>
          <cell r="E1266" t="str">
            <v>妝品系</v>
          </cell>
          <cell r="F1266" t="str">
            <v>陳明仁</v>
          </cell>
          <cell r="H1266" t="str">
            <v>產學合作研究計畫</v>
          </cell>
          <cell r="I1266" t="str">
            <v>全球昕兆國際股份有限公司</v>
          </cell>
          <cell r="K1266" t="str">
            <v>液態皮秒煥膚精華產品之功效性評估</v>
          </cell>
          <cell r="L1266">
            <v>130000</v>
          </cell>
          <cell r="M1266">
            <v>130000</v>
          </cell>
          <cell r="N1266" t="str">
            <v>111/03/01</v>
          </cell>
          <cell r="O1266" t="str">
            <v>111/09/30</v>
          </cell>
          <cell r="P1266">
            <v>13000</v>
          </cell>
        </row>
        <row r="1267">
          <cell r="A1267" t="str">
            <v>HK110-108</v>
          </cell>
          <cell r="B1267">
            <v>111</v>
          </cell>
          <cell r="C1267">
            <v>110</v>
          </cell>
          <cell r="D1267" t="str">
            <v>民生創新學院</v>
          </cell>
          <cell r="E1267" t="str">
            <v>食科系</v>
          </cell>
          <cell r="F1267" t="str">
            <v>柯耀筆</v>
          </cell>
          <cell r="G1267" t="str">
            <v>喬長誠、張基煌、黃至盛、楊智偉、莊照明、計文德、蔡君逸、王堯天</v>
          </cell>
          <cell r="H1267" t="str">
            <v>產學合作研究計畫</v>
          </cell>
          <cell r="I1267" t="str">
            <v>譽豐食品有限公司</v>
          </cell>
          <cell r="K1267" t="str">
            <v>產品檢測分析之研究</v>
          </cell>
          <cell r="L1267">
            <v>240000</v>
          </cell>
          <cell r="M1267">
            <v>240000</v>
          </cell>
          <cell r="N1267" t="str">
            <v>111/02/01</v>
          </cell>
          <cell r="O1267" t="str">
            <v>114/01/31</v>
          </cell>
          <cell r="P1267">
            <v>24000</v>
          </cell>
        </row>
        <row r="1268">
          <cell r="A1268" t="str">
            <v>HK110-109</v>
          </cell>
          <cell r="B1268">
            <v>111</v>
          </cell>
          <cell r="C1268">
            <v>110</v>
          </cell>
          <cell r="D1268" t="str">
            <v>智慧科技學院</v>
          </cell>
          <cell r="E1268" t="str">
            <v>環安系</v>
          </cell>
          <cell r="F1268" t="str">
            <v>范煥榮</v>
          </cell>
          <cell r="H1268" t="str">
            <v>產學合作研究計畫</v>
          </cell>
          <cell r="I1268" t="str">
            <v>汎美檢驗科技有限公司</v>
          </cell>
          <cell r="K1268" t="str">
            <v>南部科技廠及工廠廢棄物之化學組成調查</v>
          </cell>
          <cell r="L1268">
            <v>206800</v>
          </cell>
          <cell r="M1268">
            <v>206800</v>
          </cell>
          <cell r="N1268" t="str">
            <v>111/02/28</v>
          </cell>
          <cell r="O1268" t="str">
            <v>112/06/30</v>
          </cell>
          <cell r="P1268">
            <v>20680</v>
          </cell>
        </row>
        <row r="1269">
          <cell r="A1269" t="str">
            <v>HK110-110</v>
          </cell>
          <cell r="B1269">
            <v>111</v>
          </cell>
          <cell r="C1269">
            <v>110</v>
          </cell>
          <cell r="D1269" t="str">
            <v>民生創新學院</v>
          </cell>
          <cell r="E1269" t="str">
            <v>妝品系</v>
          </cell>
          <cell r="F1269" t="str">
            <v>陳明仁</v>
          </cell>
          <cell r="H1269" t="str">
            <v>產學合作研究計畫</v>
          </cell>
          <cell r="I1269" t="str">
            <v>研就有限公司</v>
          </cell>
          <cell r="K1269" t="str">
            <v>不怕曬美肌氣墊霜SPF33★★產品之刺激性評估</v>
          </cell>
          <cell r="L1269">
            <v>180000</v>
          </cell>
          <cell r="M1269">
            <v>180000</v>
          </cell>
          <cell r="N1269" t="str">
            <v>111/03/01</v>
          </cell>
          <cell r="O1269" t="str">
            <v>111/08/31</v>
          </cell>
          <cell r="P1269">
            <v>18000</v>
          </cell>
        </row>
        <row r="1270">
          <cell r="A1270" t="str">
            <v>HK110-111</v>
          </cell>
          <cell r="B1270">
            <v>111</v>
          </cell>
          <cell r="C1270">
            <v>110</v>
          </cell>
          <cell r="D1270" t="str">
            <v>智慧科技學院</v>
          </cell>
          <cell r="E1270" t="str">
            <v>環安系</v>
          </cell>
          <cell r="F1270" t="str">
            <v>范煥榮</v>
          </cell>
          <cell r="H1270" t="str">
            <v>產學合作研究計畫</v>
          </cell>
          <cell r="I1270" t="str">
            <v>上境科技股份有限公司</v>
          </cell>
          <cell r="K1270" t="str">
            <v>111年彰化縣清潔隊進廠垃圾車輛落地檢查計畫</v>
          </cell>
          <cell r="L1270">
            <v>495000</v>
          </cell>
          <cell r="M1270">
            <v>495000</v>
          </cell>
          <cell r="N1270" t="str">
            <v>111/02/28</v>
          </cell>
          <cell r="O1270" t="str">
            <v>112/06/30</v>
          </cell>
          <cell r="P1270">
            <v>49500</v>
          </cell>
        </row>
        <row r="1271">
          <cell r="A1271" t="str">
            <v>HK110-112</v>
          </cell>
          <cell r="B1271">
            <v>111</v>
          </cell>
          <cell r="C1271">
            <v>110</v>
          </cell>
          <cell r="D1271" t="str">
            <v>通識教育中心</v>
          </cell>
          <cell r="E1271" t="str">
            <v>通識中心</v>
          </cell>
          <cell r="F1271" t="str">
            <v>卓淑美</v>
          </cell>
          <cell r="H1271" t="str">
            <v>產學合作研究計畫</v>
          </cell>
          <cell r="I1271" t="str">
            <v>美商葛羅里國際股份有限公司台北分公司</v>
          </cell>
          <cell r="K1271" t="str">
            <v>結合適性學習英文平台於科大英文課程之設計與應用</v>
          </cell>
          <cell r="L1271">
            <v>51181</v>
          </cell>
          <cell r="M1271">
            <v>51181</v>
          </cell>
          <cell r="N1271" t="str">
            <v>111/03/01</v>
          </cell>
          <cell r="O1271" t="str">
            <v>112/03/01</v>
          </cell>
          <cell r="P1271">
            <v>5118</v>
          </cell>
        </row>
        <row r="1272">
          <cell r="A1272" t="str">
            <v>HK110-113</v>
          </cell>
          <cell r="B1272">
            <v>111</v>
          </cell>
          <cell r="C1272">
            <v>110</v>
          </cell>
          <cell r="D1272" t="str">
            <v>醫療健康學院</v>
          </cell>
          <cell r="E1272" t="str">
            <v>營養系</v>
          </cell>
          <cell r="F1272" t="str">
            <v>王雪芳</v>
          </cell>
          <cell r="G1272" t="str">
            <v>魏秋偉、楊齊生</v>
          </cell>
          <cell r="H1272" t="str">
            <v>產學合作研究計畫</v>
          </cell>
          <cell r="I1272" t="str">
            <v>島嶼好食股份有限公司</v>
          </cell>
          <cell r="K1272" t="str">
            <v>代奶食品之食品營養成分分析</v>
          </cell>
          <cell r="L1272">
            <v>30000</v>
          </cell>
          <cell r="M1272">
            <v>30000</v>
          </cell>
          <cell r="N1272" t="str">
            <v>111/02/20</v>
          </cell>
          <cell r="O1272" t="str">
            <v>112/01/31</v>
          </cell>
          <cell r="P1272">
            <v>3000</v>
          </cell>
        </row>
        <row r="1273">
          <cell r="A1273" t="str">
            <v>HK110-114</v>
          </cell>
          <cell r="B1273">
            <v>111</v>
          </cell>
          <cell r="C1273">
            <v>110</v>
          </cell>
          <cell r="D1273" t="str">
            <v>民生創新學院</v>
          </cell>
          <cell r="E1273" t="str">
            <v>食科系</v>
          </cell>
          <cell r="F1273" t="str">
            <v>陳玉舜</v>
          </cell>
          <cell r="G1273" t="str">
            <v>吳牧臻</v>
          </cell>
          <cell r="H1273" t="str">
            <v>產學合作研究計畫</v>
          </cell>
          <cell r="I1273" t="str">
            <v>健可立生醫有限公司</v>
          </cell>
          <cell r="J1273" t="str">
            <v>42899961</v>
          </cell>
          <cell r="K1273" t="str">
            <v>真菌藥食同源產品研究及健康評估之探討</v>
          </cell>
          <cell r="L1273">
            <v>1000000</v>
          </cell>
          <cell r="M1273">
            <v>1000000</v>
          </cell>
          <cell r="N1273" t="str">
            <v>111/03/01</v>
          </cell>
          <cell r="O1273" t="str">
            <v>113/02/28</v>
          </cell>
          <cell r="P1273">
            <v>100000</v>
          </cell>
        </row>
        <row r="1274">
          <cell r="A1274" t="str">
            <v>HK110-115</v>
          </cell>
          <cell r="B1274">
            <v>111</v>
          </cell>
          <cell r="C1274">
            <v>110</v>
          </cell>
          <cell r="D1274" t="str">
            <v>民生創新學院</v>
          </cell>
          <cell r="E1274" t="str">
            <v>文創系</v>
          </cell>
          <cell r="F1274" t="str">
            <v>涂卉</v>
          </cell>
          <cell r="H1274" t="str">
            <v>產學合作研究計畫</v>
          </cell>
          <cell r="I1274" t="str">
            <v>社團法人台灣生態城市暨國土規劃學會</v>
          </cell>
          <cell r="K1274" t="str">
            <v>謝正獅農園包裝設計案</v>
          </cell>
          <cell r="L1274">
            <v>50000</v>
          </cell>
          <cell r="M1274">
            <v>50000</v>
          </cell>
          <cell r="N1274" t="str">
            <v>111/03/01</v>
          </cell>
          <cell r="O1274" t="str">
            <v>111/08/31</v>
          </cell>
          <cell r="P1274">
            <v>5000</v>
          </cell>
        </row>
        <row r="1275">
          <cell r="A1275" t="str">
            <v>HK110-116</v>
          </cell>
          <cell r="B1275">
            <v>111</v>
          </cell>
          <cell r="C1275">
            <v>110</v>
          </cell>
          <cell r="D1275" t="str">
            <v>醫療健康學院</v>
          </cell>
          <cell r="E1275" t="str">
            <v>生科系</v>
          </cell>
          <cell r="F1275" t="str">
            <v>張嘉麟</v>
          </cell>
          <cell r="H1275" t="str">
            <v>產學合作研究計畫</v>
          </cell>
          <cell r="I1275" t="str">
            <v>建順儀器實業社</v>
          </cell>
          <cell r="K1275" t="str">
            <v>米糠和稻穀萃取技術服務</v>
          </cell>
          <cell r="L1275">
            <v>2000</v>
          </cell>
          <cell r="M1275">
            <v>2000</v>
          </cell>
          <cell r="N1275" t="str">
            <v>111/04/01</v>
          </cell>
          <cell r="O1275" t="str">
            <v>111/04/30</v>
          </cell>
          <cell r="P1275">
            <v>200</v>
          </cell>
        </row>
        <row r="1276">
          <cell r="A1276" t="str">
            <v>HK110-117</v>
          </cell>
          <cell r="B1276">
            <v>111</v>
          </cell>
          <cell r="C1276">
            <v>110</v>
          </cell>
          <cell r="D1276" t="str">
            <v>民生創新學院</v>
          </cell>
          <cell r="E1276" t="str">
            <v>英語系</v>
          </cell>
          <cell r="F1276" t="str">
            <v>左綉靜</v>
          </cell>
          <cell r="G1276" t="str">
            <v>陳美伶</v>
          </cell>
          <cell r="H1276" t="str">
            <v>產學合作研究計畫</v>
          </cell>
          <cell r="I1276" t="str">
            <v>臺中市私立弘林文理短期補習班</v>
          </cell>
          <cell r="K1276" t="str">
            <v>兒童英語教學人才培育計畫</v>
          </cell>
          <cell r="L1276">
            <v>21443</v>
          </cell>
          <cell r="M1276">
            <v>21443</v>
          </cell>
          <cell r="N1276" t="str">
            <v>111/04/01</v>
          </cell>
          <cell r="O1276" t="str">
            <v>111/07/31</v>
          </cell>
          <cell r="P1276" t="str">
            <v>0%管理費
(人才培育)</v>
          </cell>
        </row>
        <row r="1277">
          <cell r="A1277" t="str">
            <v>HK110-118</v>
          </cell>
          <cell r="B1277">
            <v>111</v>
          </cell>
          <cell r="C1277">
            <v>110</v>
          </cell>
          <cell r="D1277" t="str">
            <v>民生創新學院</v>
          </cell>
          <cell r="E1277" t="str">
            <v>妝品系</v>
          </cell>
          <cell r="F1277" t="str">
            <v>許慈芳</v>
          </cell>
          <cell r="H1277" t="str">
            <v>產學合作研究計畫</v>
          </cell>
          <cell r="I1277" t="str">
            <v>健樂美國際有限公司</v>
          </cell>
          <cell r="K1277" t="str">
            <v>居家美容儀器人體確效試驗</v>
          </cell>
          <cell r="L1277">
            <v>34500</v>
          </cell>
          <cell r="M1277">
            <v>34500</v>
          </cell>
          <cell r="N1277" t="str">
            <v>111/02/25</v>
          </cell>
          <cell r="O1277" t="str">
            <v>112/01/30</v>
          </cell>
          <cell r="P1277">
            <v>34040</v>
          </cell>
        </row>
        <row r="1278">
          <cell r="A1278" t="str">
            <v>HK110-119</v>
          </cell>
          <cell r="B1278">
            <v>111</v>
          </cell>
          <cell r="C1278">
            <v>110</v>
          </cell>
          <cell r="D1278" t="str">
            <v>智慧科技學院</v>
          </cell>
          <cell r="E1278" t="str">
            <v>環安系</v>
          </cell>
          <cell r="F1278" t="str">
            <v>溫志中</v>
          </cell>
          <cell r="H1278" t="str">
            <v>產學合作研究計畫</v>
          </cell>
          <cell r="I1278" t="str">
            <v>艾奕康工程顧問股份有限公司</v>
          </cell>
          <cell r="K1278" t="str">
            <v>長生二期環境影響評估海域水質及溫排水模擬評估</v>
          </cell>
          <cell r="L1278">
            <v>700000</v>
          </cell>
          <cell r="M1278">
            <v>700000</v>
          </cell>
          <cell r="N1278" t="str">
            <v>111/01/27</v>
          </cell>
          <cell r="O1278" t="str">
            <v>114/03/31</v>
          </cell>
          <cell r="P1278">
            <v>70000</v>
          </cell>
        </row>
        <row r="1279">
          <cell r="A1279" t="str">
            <v>HK110-120</v>
          </cell>
          <cell r="B1279">
            <v>111</v>
          </cell>
          <cell r="C1279">
            <v>110</v>
          </cell>
          <cell r="D1279" t="str">
            <v>民生創新學院</v>
          </cell>
          <cell r="E1279" t="str">
            <v>食科系</v>
          </cell>
          <cell r="F1279" t="str">
            <v>陳俊曄</v>
          </cell>
          <cell r="G1279" t="str">
            <v>謝東呈</v>
          </cell>
          <cell r="H1279" t="str">
            <v>產學合作研究計畫</v>
          </cell>
          <cell r="I1279" t="str">
            <v>力冠生物科技股份有限公司</v>
          </cell>
          <cell r="K1279" t="str">
            <v>胜肽益生菌之品質分析</v>
          </cell>
          <cell r="L1279">
            <v>30000</v>
          </cell>
          <cell r="M1279">
            <v>30000</v>
          </cell>
          <cell r="N1279" t="str">
            <v>111/03/01</v>
          </cell>
          <cell r="O1279" t="str">
            <v>112/02/28</v>
          </cell>
          <cell r="P1279">
            <v>3000</v>
          </cell>
        </row>
        <row r="1280">
          <cell r="A1280" t="str">
            <v>HK110-121</v>
          </cell>
          <cell r="B1280">
            <v>111</v>
          </cell>
          <cell r="C1280">
            <v>110</v>
          </cell>
          <cell r="D1280" t="str">
            <v>民生創新學院</v>
          </cell>
          <cell r="E1280" t="str">
            <v>食科系</v>
          </cell>
          <cell r="F1280" t="str">
            <v>呂淑芬</v>
          </cell>
          <cell r="H1280" t="str">
            <v>產學合作研究計畫</v>
          </cell>
          <cell r="I1280" t="str">
            <v>臺灣菸酒股份有限公司酒類暨生技研究所</v>
          </cell>
          <cell r="K1280" t="str">
            <v>雙叉桿菌體外生長篩選試驗</v>
          </cell>
          <cell r="L1280">
            <v>95000</v>
          </cell>
          <cell r="M1280">
            <v>95000</v>
          </cell>
          <cell r="N1280" t="str">
            <v>111/03/18</v>
          </cell>
          <cell r="O1280" t="str">
            <v>111/09/30</v>
          </cell>
          <cell r="P1280">
            <v>9500</v>
          </cell>
        </row>
        <row r="1281">
          <cell r="A1281" t="str">
            <v>HK110-122</v>
          </cell>
          <cell r="B1281">
            <v>111</v>
          </cell>
          <cell r="C1281">
            <v>110</v>
          </cell>
          <cell r="D1281" t="str">
            <v>民生創新學院</v>
          </cell>
          <cell r="E1281" t="str">
            <v>美髮系</v>
          </cell>
          <cell r="F1281" t="str">
            <v>邱蕙琳</v>
          </cell>
          <cell r="G1281" t="str">
            <v>陳佳惠</v>
          </cell>
          <cell r="H1281" t="str">
            <v>產學合作研究計畫</v>
          </cell>
          <cell r="I1281" t="str">
            <v>詩丹生化國際有限公司</v>
          </cell>
          <cell r="K1281" t="str">
            <v>髮妝品色彩美學計畫</v>
          </cell>
          <cell r="L1281">
            <v>50000</v>
          </cell>
          <cell r="M1281">
            <v>50000</v>
          </cell>
          <cell r="N1281" t="str">
            <v>111/01/01</v>
          </cell>
          <cell r="O1281" t="str">
            <v>111/12/31</v>
          </cell>
          <cell r="P1281">
            <v>5000</v>
          </cell>
        </row>
        <row r="1282">
          <cell r="A1282" t="str">
            <v>HK110-123</v>
          </cell>
          <cell r="B1282">
            <v>111</v>
          </cell>
          <cell r="C1282">
            <v>110</v>
          </cell>
          <cell r="D1282" t="str">
            <v>民生創新學院</v>
          </cell>
          <cell r="E1282" t="str">
            <v>美髮系</v>
          </cell>
          <cell r="F1282" t="str">
            <v>邱蕙琳</v>
          </cell>
          <cell r="G1282" t="str">
            <v>陳佳惠</v>
          </cell>
          <cell r="H1282" t="str">
            <v>產學合作研究計畫</v>
          </cell>
          <cell r="I1282" t="str">
            <v>詩丹生化國際有限公司</v>
          </cell>
          <cell r="K1282" t="str">
            <v>美髮品設計美學計畫</v>
          </cell>
          <cell r="L1282">
            <v>50000</v>
          </cell>
          <cell r="M1282">
            <v>50000</v>
          </cell>
          <cell r="N1282" t="str">
            <v>111/01/01</v>
          </cell>
          <cell r="O1282" t="str">
            <v>111/12/31</v>
          </cell>
          <cell r="P1282">
            <v>5000</v>
          </cell>
        </row>
        <row r="1283">
          <cell r="A1283" t="str">
            <v>HK110-124</v>
          </cell>
          <cell r="B1283">
            <v>111</v>
          </cell>
          <cell r="C1283">
            <v>110</v>
          </cell>
          <cell r="D1283" t="str">
            <v>智慧科技學院</v>
          </cell>
          <cell r="E1283" t="str">
            <v>環安系</v>
          </cell>
          <cell r="F1283" t="str">
            <v>范煥榮</v>
          </cell>
          <cell r="H1283" t="str">
            <v>產學合作研究計畫</v>
          </cell>
          <cell r="I1283" t="str">
            <v>京丞資源國際有限公司</v>
          </cell>
          <cell r="K1283" t="str">
            <v>111年度臺中市資源回收綜合管理暨辦理源頭減量及二手物資源再使用計畫之垃圾採樣</v>
          </cell>
          <cell r="L1283">
            <v>1856000</v>
          </cell>
          <cell r="M1283">
            <v>1856000</v>
          </cell>
          <cell r="N1283" t="str">
            <v>111/03/10</v>
          </cell>
          <cell r="O1283" t="str">
            <v>112/12/31</v>
          </cell>
          <cell r="P1283">
            <v>185600</v>
          </cell>
        </row>
        <row r="1284">
          <cell r="A1284" t="str">
            <v>HK110-125</v>
          </cell>
          <cell r="B1284">
            <v>111</v>
          </cell>
          <cell r="C1284">
            <v>110</v>
          </cell>
          <cell r="D1284" t="str">
            <v>民生創新學院</v>
          </cell>
          <cell r="E1284" t="str">
            <v>食科系</v>
          </cell>
          <cell r="F1284" t="str">
            <v>柯耀筆</v>
          </cell>
          <cell r="G1284" t="str">
            <v>喬長誠、張基煌、黃至盛、楊智偉、莊照明、計文德、蔡君逸、王堯天</v>
          </cell>
          <cell r="H1284" t="str">
            <v>產學合作研究計畫</v>
          </cell>
          <cell r="I1284" t="str">
            <v>人生製藥股份有限公司</v>
          </cell>
          <cell r="K1284" t="str">
            <v>產品檢測分析之研究</v>
          </cell>
          <cell r="L1284">
            <v>100000</v>
          </cell>
          <cell r="M1284">
            <v>100000</v>
          </cell>
          <cell r="N1284" t="str">
            <v>111/03/01</v>
          </cell>
          <cell r="O1284" t="str">
            <v>114/02/28</v>
          </cell>
          <cell r="P1284">
            <v>10000</v>
          </cell>
        </row>
        <row r="1285">
          <cell r="A1285" t="str">
            <v>HK110-126</v>
          </cell>
          <cell r="B1285">
            <v>111</v>
          </cell>
          <cell r="C1285">
            <v>110</v>
          </cell>
          <cell r="D1285" t="str">
            <v>民生創新學院</v>
          </cell>
          <cell r="E1285" t="str">
            <v>餐旅系</v>
          </cell>
          <cell r="F1285" t="str">
            <v>吳胤瑱</v>
          </cell>
          <cell r="H1285" t="str">
            <v>產學合作研究計畫</v>
          </cell>
          <cell r="I1285" t="str">
            <v>三春采食懷石團膳有限公司</v>
          </cell>
          <cell r="K1285" t="str">
            <v>新型態幽靈廚房設立與菜單研發</v>
          </cell>
          <cell r="L1285">
            <v>100000</v>
          </cell>
          <cell r="M1285">
            <v>100000</v>
          </cell>
          <cell r="N1285" t="str">
            <v>111/04/01</v>
          </cell>
          <cell r="O1285" t="str">
            <v>111/06/30</v>
          </cell>
          <cell r="P1285">
            <v>10000</v>
          </cell>
        </row>
        <row r="1286">
          <cell r="A1286" t="str">
            <v>HK110-127</v>
          </cell>
          <cell r="B1286">
            <v>111</v>
          </cell>
          <cell r="C1286">
            <v>110</v>
          </cell>
          <cell r="D1286" t="str">
            <v>民生創新學院</v>
          </cell>
          <cell r="E1286" t="str">
            <v>妝品系</v>
          </cell>
          <cell r="F1286" t="str">
            <v>張聰民</v>
          </cell>
          <cell r="G1286" t="str">
            <v>簡淑玲</v>
          </cell>
          <cell r="H1286" t="str">
            <v>產學合作研究計畫</v>
          </cell>
          <cell r="I1286" t="str">
            <v>艾萬霖生技股份有限公司</v>
          </cell>
          <cell r="K1286" t="str">
            <v>含外泌體(exosomes)精華液與安瓶人體皮膚保養功效評估計畫</v>
          </cell>
          <cell r="L1286">
            <v>400000</v>
          </cell>
          <cell r="M1286">
            <v>400000</v>
          </cell>
          <cell r="N1286" t="str">
            <v>111/04/01</v>
          </cell>
          <cell r="O1286" t="str">
            <v>111/09/30</v>
          </cell>
          <cell r="P1286">
            <v>40000</v>
          </cell>
          <cell r="Q1286" t="str">
            <v>科研平台-分潤</v>
          </cell>
        </row>
        <row r="1287">
          <cell r="A1287" t="str">
            <v>HK110-128</v>
          </cell>
          <cell r="B1287">
            <v>111</v>
          </cell>
          <cell r="C1287">
            <v>110</v>
          </cell>
          <cell r="D1287" t="str">
            <v>智慧科技學院</v>
          </cell>
          <cell r="E1287" t="str">
            <v>環安系</v>
          </cell>
          <cell r="F1287" t="str">
            <v>黃文鑑</v>
          </cell>
          <cell r="H1287" t="str">
            <v>產學合作研究計畫</v>
          </cell>
          <cell r="I1287" t="str">
            <v>大安聯合股份有限公司</v>
          </cell>
          <cell r="K1287" t="str">
            <v>飲用水蓄水設施水質檢測專案計畫</v>
          </cell>
          <cell r="L1287">
            <v>200000</v>
          </cell>
          <cell r="M1287">
            <v>200000</v>
          </cell>
          <cell r="N1287" t="str">
            <v>111/03/16</v>
          </cell>
          <cell r="O1287" t="str">
            <v>113/08/31</v>
          </cell>
          <cell r="P1287">
            <v>20000</v>
          </cell>
        </row>
        <row r="1288">
          <cell r="A1288" t="str">
            <v>HK110-129</v>
          </cell>
          <cell r="B1288">
            <v>111</v>
          </cell>
          <cell r="C1288">
            <v>110</v>
          </cell>
          <cell r="D1288" t="str">
            <v>民生創新學院</v>
          </cell>
          <cell r="E1288" t="str">
            <v>妝品系</v>
          </cell>
          <cell r="F1288" t="str">
            <v>許慈芳</v>
          </cell>
          <cell r="H1288" t="str">
            <v>產學合作研究計畫</v>
          </cell>
          <cell r="I1288" t="str">
            <v>正隆股份有限公司竹北廠</v>
          </cell>
          <cell r="K1288" t="str">
            <v>蒲公英環保衛生紙人體皮膚刺激性試驗</v>
          </cell>
          <cell r="L1288">
            <v>130000</v>
          </cell>
          <cell r="M1288">
            <v>130000</v>
          </cell>
          <cell r="N1288" t="str">
            <v>111/03/01</v>
          </cell>
          <cell r="O1288" t="str">
            <v>111/06/30</v>
          </cell>
          <cell r="P1288">
            <v>13000</v>
          </cell>
        </row>
        <row r="1289">
          <cell r="A1289" t="str">
            <v>HK110-130</v>
          </cell>
          <cell r="B1289">
            <v>111</v>
          </cell>
          <cell r="C1289">
            <v>110</v>
          </cell>
          <cell r="D1289" t="str">
            <v>醫療健康學院</v>
          </cell>
          <cell r="E1289" t="str">
            <v>生科系</v>
          </cell>
          <cell r="F1289" t="str">
            <v>喬長誠</v>
          </cell>
          <cell r="H1289" t="str">
            <v>產學合作研究計畫</v>
          </cell>
          <cell r="I1289" t="str">
            <v>味特生物科技股份有限公司</v>
          </cell>
          <cell r="K1289" t="str">
            <v>蘭花多醣體組成與抗氧化活性分析</v>
          </cell>
          <cell r="L1289">
            <v>980000</v>
          </cell>
          <cell r="M1289">
            <v>980000</v>
          </cell>
          <cell r="N1289" t="str">
            <v>111/03/15</v>
          </cell>
          <cell r="O1289" t="str">
            <v>112/07/31</v>
          </cell>
          <cell r="P1289">
            <v>98000</v>
          </cell>
        </row>
        <row r="1290">
          <cell r="A1290" t="str">
            <v>HK110-131</v>
          </cell>
          <cell r="B1290">
            <v>111</v>
          </cell>
          <cell r="C1290">
            <v>110</v>
          </cell>
          <cell r="D1290" t="str">
            <v>醫療健康學院</v>
          </cell>
          <cell r="E1290" t="str">
            <v>動保學程</v>
          </cell>
          <cell r="F1290" t="str">
            <v>鄭素惠</v>
          </cell>
          <cell r="H1290" t="str">
            <v>產學合作研究計畫</v>
          </cell>
          <cell r="I1290" t="str">
            <v>台灣省育犬協會</v>
          </cell>
          <cell r="K1290" t="str">
            <v>寵物美容專業技能推廣</v>
          </cell>
          <cell r="L1290">
            <v>30000</v>
          </cell>
          <cell r="M1290">
            <v>30000</v>
          </cell>
          <cell r="N1290" t="str">
            <v>111/03/06</v>
          </cell>
          <cell r="O1290" t="str">
            <v>112/06/30</v>
          </cell>
          <cell r="P1290">
            <v>3000</v>
          </cell>
        </row>
        <row r="1291">
          <cell r="A1291" t="str">
            <v>HK110-132</v>
          </cell>
          <cell r="B1291">
            <v>111</v>
          </cell>
          <cell r="C1291">
            <v>110</v>
          </cell>
          <cell r="D1291" t="str">
            <v>民生創新學院</v>
          </cell>
          <cell r="E1291" t="str">
            <v>文創系</v>
          </cell>
          <cell r="F1291" t="str">
            <v>王靜儀</v>
          </cell>
          <cell r="G1291" t="str">
            <v>涂卉</v>
          </cell>
          <cell r="H1291" t="str">
            <v>產學合作研究計畫</v>
          </cell>
          <cell r="I1291" t="str">
            <v>澄瑞實業股份有限公司</v>
          </cell>
          <cell r="K1291" t="str">
            <v>廬江何氏彩公派下家族族譜編輯暨出版計畫</v>
          </cell>
          <cell r="L1291">
            <v>668000</v>
          </cell>
          <cell r="M1291">
            <v>668000</v>
          </cell>
          <cell r="N1291" t="str">
            <v>111/04/11</v>
          </cell>
          <cell r="O1291" t="str">
            <v>112/03/31</v>
          </cell>
          <cell r="P1291">
            <v>66800</v>
          </cell>
        </row>
        <row r="1292">
          <cell r="A1292" t="str">
            <v>HK110-133</v>
          </cell>
          <cell r="B1292">
            <v>111</v>
          </cell>
          <cell r="C1292">
            <v>110</v>
          </cell>
          <cell r="D1292" t="str">
            <v>民生創新學院</v>
          </cell>
          <cell r="E1292" t="str">
            <v>食科系</v>
          </cell>
          <cell r="F1292" t="str">
            <v>林聖敦</v>
          </cell>
          <cell r="H1292" t="str">
            <v>產學合作研究計畫</v>
          </cell>
          <cell r="I1292" t="str">
            <v>翔豐生物科技有限公司</v>
          </cell>
          <cell r="K1292" t="str">
            <v>保健食品及化妝品之開發與品質檢測</v>
          </cell>
          <cell r="L1292">
            <v>520000</v>
          </cell>
          <cell r="M1292">
            <v>520000</v>
          </cell>
          <cell r="N1292" t="str">
            <v>111/04/16</v>
          </cell>
          <cell r="O1292" t="str">
            <v>112/12/31</v>
          </cell>
          <cell r="P1292">
            <v>52000</v>
          </cell>
        </row>
        <row r="1293">
          <cell r="A1293" t="str">
            <v>HK110-134</v>
          </cell>
          <cell r="B1293">
            <v>111</v>
          </cell>
          <cell r="C1293">
            <v>110</v>
          </cell>
          <cell r="D1293" t="str">
            <v>民生創新學院</v>
          </cell>
          <cell r="E1293" t="str">
            <v>食科系</v>
          </cell>
          <cell r="F1293" t="str">
            <v>林聖敦</v>
          </cell>
          <cell r="H1293" t="str">
            <v>產學合作研究計畫</v>
          </cell>
          <cell r="I1293" t="str">
            <v>上億農產有限公司</v>
          </cell>
          <cell r="K1293" t="str">
            <v>食品品質特性研究</v>
          </cell>
          <cell r="L1293">
            <v>120000</v>
          </cell>
          <cell r="M1293">
            <v>120000</v>
          </cell>
          <cell r="N1293" t="str">
            <v>111/04/16</v>
          </cell>
          <cell r="O1293" t="str">
            <v>112/04/15</v>
          </cell>
          <cell r="P1293">
            <v>12000</v>
          </cell>
        </row>
        <row r="1294">
          <cell r="A1294" t="str">
            <v>HK110-135</v>
          </cell>
          <cell r="B1294">
            <v>111</v>
          </cell>
          <cell r="C1294">
            <v>110</v>
          </cell>
          <cell r="D1294" t="str">
            <v>醫療健康學院</v>
          </cell>
          <cell r="E1294" t="str">
            <v>健管系</v>
          </cell>
          <cell r="F1294" t="str">
            <v>吳牧臻</v>
          </cell>
          <cell r="H1294" t="str">
            <v>產學合作研究計畫</v>
          </cell>
          <cell r="I1294" t="str">
            <v>德康生物科技股份有限公司</v>
          </cell>
          <cell r="K1294" t="str">
            <v>促進生物科技公司內部作業流程之探討</v>
          </cell>
          <cell r="L1294">
            <v>250000</v>
          </cell>
          <cell r="M1294">
            <v>250000</v>
          </cell>
          <cell r="N1294" t="str">
            <v>111/03/18</v>
          </cell>
          <cell r="O1294" t="str">
            <v>113/03/17</v>
          </cell>
          <cell r="P1294">
            <v>25000</v>
          </cell>
        </row>
        <row r="1295">
          <cell r="A1295" t="str">
            <v>HK110-136</v>
          </cell>
          <cell r="B1295">
            <v>111</v>
          </cell>
          <cell r="C1295">
            <v>110</v>
          </cell>
          <cell r="D1295" t="str">
            <v>民生創新學院</v>
          </cell>
          <cell r="E1295" t="str">
            <v>妝品系</v>
          </cell>
          <cell r="F1295" t="str">
            <v>張聰民</v>
          </cell>
          <cell r="G1295" t="str">
            <v>簡淑玲</v>
          </cell>
          <cell r="H1295" t="str">
            <v>產學合作研究計畫</v>
          </cell>
          <cell r="I1295" t="str">
            <v>京漾生技事業股份有限公司</v>
          </cell>
          <cell r="K1295" t="str">
            <v>化妝品產品微生物抗菌測試及檢驗分析計畫</v>
          </cell>
          <cell r="L1295">
            <v>100000</v>
          </cell>
          <cell r="M1295">
            <v>100000</v>
          </cell>
          <cell r="N1295" t="str">
            <v>111/04/01</v>
          </cell>
          <cell r="O1295" t="str">
            <v>112/03/31</v>
          </cell>
          <cell r="P1295">
            <v>10000</v>
          </cell>
        </row>
        <row r="1296">
          <cell r="A1296" t="str">
            <v>HK110-137</v>
          </cell>
          <cell r="B1296">
            <v>111</v>
          </cell>
          <cell r="C1296">
            <v>110</v>
          </cell>
          <cell r="D1296" t="str">
            <v>民生創新學院</v>
          </cell>
          <cell r="E1296" t="str">
            <v>餐旅系</v>
          </cell>
          <cell r="F1296" t="str">
            <v>吳松濂</v>
          </cell>
          <cell r="G1296" t="str">
            <v>林麗雲</v>
          </cell>
          <cell r="H1296" t="str">
            <v>產學合作研究計畫</v>
          </cell>
          <cell r="I1296" t="str">
            <v>惠風和暢文化傳播有限公司</v>
          </cell>
          <cell r="K1296" t="str">
            <v>國產米手作飯糰</v>
          </cell>
          <cell r="L1296">
            <v>100000</v>
          </cell>
          <cell r="M1296">
            <v>100000</v>
          </cell>
          <cell r="N1296" t="str">
            <v>111/04/01</v>
          </cell>
          <cell r="O1296" t="str">
            <v>111/12/31</v>
          </cell>
          <cell r="P1296">
            <v>10000</v>
          </cell>
        </row>
        <row r="1297">
          <cell r="A1297" t="str">
            <v>HK110-138</v>
          </cell>
          <cell r="B1297">
            <v>111</v>
          </cell>
          <cell r="C1297">
            <v>110</v>
          </cell>
          <cell r="D1297" t="str">
            <v>民生創新學院</v>
          </cell>
          <cell r="E1297" t="str">
            <v>餐旅系</v>
          </cell>
          <cell r="F1297" t="str">
            <v>曾楷翔</v>
          </cell>
          <cell r="H1297" t="str">
            <v>產學合作研究計畫</v>
          </cell>
          <cell r="I1297" t="str">
            <v>松屋洋風和食館</v>
          </cell>
          <cell r="K1297" t="str">
            <v>2022現代洋風和食（計劃一）</v>
          </cell>
          <cell r="L1297">
            <v>150000</v>
          </cell>
          <cell r="M1297">
            <v>150000</v>
          </cell>
          <cell r="N1297" t="str">
            <v>111/05/01</v>
          </cell>
          <cell r="O1297" t="str">
            <v>111/09/30</v>
          </cell>
          <cell r="P1297">
            <v>15000</v>
          </cell>
        </row>
        <row r="1298">
          <cell r="A1298" t="str">
            <v>HK110-139</v>
          </cell>
          <cell r="B1298">
            <v>111</v>
          </cell>
          <cell r="C1298">
            <v>110</v>
          </cell>
          <cell r="D1298" t="str">
            <v>民生創新學院</v>
          </cell>
          <cell r="E1298" t="str">
            <v>運休系</v>
          </cell>
          <cell r="F1298" t="str">
            <v>劉進枰</v>
          </cell>
          <cell r="G1298" t="str">
            <v>張嚴仁、蘇信坤</v>
          </cell>
          <cell r="H1298" t="str">
            <v>產學合作研究計畫</v>
          </cell>
          <cell r="I1298" t="str">
            <v>臺中市私立足夢文理短期補習班</v>
          </cell>
          <cell r="K1298" t="str">
            <v>1102學期足夢兒童假日足球營隊</v>
          </cell>
          <cell r="L1298">
            <v>50000</v>
          </cell>
          <cell r="M1298">
            <v>50000</v>
          </cell>
          <cell r="N1298" t="str">
            <v>111/05/01</v>
          </cell>
          <cell r="O1298" t="str">
            <v>111/07/20</v>
          </cell>
          <cell r="P1298">
            <v>5000</v>
          </cell>
        </row>
        <row r="1299">
          <cell r="A1299" t="str">
            <v>HK110-140</v>
          </cell>
          <cell r="B1299">
            <v>111</v>
          </cell>
          <cell r="C1299">
            <v>110</v>
          </cell>
          <cell r="D1299" t="str">
            <v>智慧科技學院</v>
          </cell>
          <cell r="E1299" t="str">
            <v>環安系</v>
          </cell>
          <cell r="F1299" t="str">
            <v>范煥榮</v>
          </cell>
          <cell r="H1299" t="str">
            <v>產學合作研究計畫</v>
          </cell>
          <cell r="I1299" t="str">
            <v>晶淨科技股份有限公司</v>
          </cell>
          <cell r="K1299" t="str">
            <v>111年南投縣垃圾採樣計畫</v>
          </cell>
          <cell r="L1299">
            <v>390000</v>
          </cell>
          <cell r="M1299">
            <v>390000</v>
          </cell>
          <cell r="N1299" t="str">
            <v>111/03/21</v>
          </cell>
          <cell r="O1299" t="str">
            <v>112/06/30</v>
          </cell>
          <cell r="P1299">
            <v>39000</v>
          </cell>
        </row>
        <row r="1300">
          <cell r="A1300" t="str">
            <v>HK110-141</v>
          </cell>
          <cell r="B1300">
            <v>111</v>
          </cell>
          <cell r="C1300">
            <v>110</v>
          </cell>
          <cell r="D1300" t="str">
            <v>醫療健康學院</v>
          </cell>
          <cell r="E1300" t="str">
            <v>生科系</v>
          </cell>
          <cell r="F1300" t="str">
            <v>張嘉麟</v>
          </cell>
          <cell r="H1300" t="str">
            <v>產學合作研究計畫</v>
          </cell>
          <cell r="I1300" t="str">
            <v>建順儀器實業社</v>
          </cell>
          <cell r="K1300" t="str">
            <v>米糠和稻殼抗氧化技術服務</v>
          </cell>
          <cell r="L1300">
            <v>2000</v>
          </cell>
          <cell r="M1300">
            <v>2000</v>
          </cell>
          <cell r="N1300" t="str">
            <v>111/06/01</v>
          </cell>
          <cell r="O1300" t="str">
            <v>111/06/30</v>
          </cell>
          <cell r="P1300">
            <v>200</v>
          </cell>
        </row>
        <row r="1301">
          <cell r="A1301" t="str">
            <v>HK110-142</v>
          </cell>
          <cell r="B1301">
            <v>111</v>
          </cell>
          <cell r="C1301">
            <v>110</v>
          </cell>
          <cell r="D1301" t="str">
            <v>民生創新學院</v>
          </cell>
          <cell r="E1301" t="str">
            <v>食科系</v>
          </cell>
          <cell r="F1301" t="str">
            <v>林麗雲</v>
          </cell>
          <cell r="H1301" t="str">
            <v>產學合作研究計畫</v>
          </cell>
          <cell r="I1301" t="str">
            <v>臺中市石岡區農會</v>
          </cell>
          <cell r="K1301" t="str">
            <v>柑橘加工及加值化之研究</v>
          </cell>
          <cell r="L1301">
            <v>300000</v>
          </cell>
          <cell r="M1301">
            <v>300000</v>
          </cell>
          <cell r="N1301" t="str">
            <v>111/05/01</v>
          </cell>
          <cell r="O1301" t="str">
            <v>111/12/31</v>
          </cell>
          <cell r="P1301">
            <v>30000</v>
          </cell>
        </row>
        <row r="1302">
          <cell r="A1302" t="str">
            <v>HK110-143</v>
          </cell>
          <cell r="B1302">
            <v>111</v>
          </cell>
          <cell r="C1302">
            <v>110</v>
          </cell>
          <cell r="D1302" t="str">
            <v>民生創新學院</v>
          </cell>
          <cell r="E1302" t="str">
            <v>食科系</v>
          </cell>
          <cell r="F1302" t="str">
            <v>林麗雲</v>
          </cell>
          <cell r="H1302" t="str">
            <v>產學合作研究計畫</v>
          </cell>
          <cell r="I1302" t="str">
            <v>臺中市外埔區農會</v>
          </cell>
          <cell r="K1302" t="str">
            <v>芋頭加工及加值化之研究</v>
          </cell>
          <cell r="L1302">
            <v>300000</v>
          </cell>
          <cell r="M1302">
            <v>300000</v>
          </cell>
          <cell r="N1302" t="str">
            <v>111/05/01</v>
          </cell>
          <cell r="O1302" t="str">
            <v>111/12/31</v>
          </cell>
          <cell r="P1302">
            <v>30000</v>
          </cell>
        </row>
        <row r="1303">
          <cell r="A1303" t="str">
            <v>HK110-144</v>
          </cell>
          <cell r="B1303">
            <v>111</v>
          </cell>
          <cell r="C1303">
            <v>110</v>
          </cell>
          <cell r="D1303" t="str">
            <v>民生創新學院</v>
          </cell>
          <cell r="E1303" t="str">
            <v>食科系</v>
          </cell>
          <cell r="F1303" t="str">
            <v>林麗雲</v>
          </cell>
          <cell r="G1303" t="str">
            <v>莊正宏</v>
          </cell>
          <cell r="H1303" t="str">
            <v>產學合作研究計畫</v>
          </cell>
          <cell r="I1303" t="str">
            <v>侑芳食品廠</v>
          </cell>
          <cell r="K1303" t="str">
            <v>產品開發與安全評估</v>
          </cell>
          <cell r="L1303">
            <v>100000</v>
          </cell>
          <cell r="M1303">
            <v>100000</v>
          </cell>
          <cell r="N1303" t="str">
            <v>111/05/01</v>
          </cell>
          <cell r="O1303" t="str">
            <v>111/12/31</v>
          </cell>
          <cell r="P1303">
            <v>10000</v>
          </cell>
        </row>
        <row r="1304">
          <cell r="A1304" t="str">
            <v>HK110-145</v>
          </cell>
          <cell r="B1304">
            <v>111</v>
          </cell>
          <cell r="C1304">
            <v>110</v>
          </cell>
          <cell r="D1304" t="str">
            <v>民生創新學院</v>
          </cell>
          <cell r="E1304" t="str">
            <v>食科系</v>
          </cell>
          <cell r="F1304" t="str">
            <v>王俊勝</v>
          </cell>
          <cell r="H1304" t="str">
            <v>產學合作研究計畫</v>
          </cell>
          <cell r="I1304" t="str">
            <v>臺中市龍井區農會</v>
          </cell>
          <cell r="K1304" t="str">
            <v>豆類餡料於烘焙產品之推廣</v>
          </cell>
          <cell r="L1304">
            <v>130101</v>
          </cell>
          <cell r="M1304">
            <v>130101</v>
          </cell>
          <cell r="N1304" t="str">
            <v>111/05/01</v>
          </cell>
          <cell r="O1304" t="str">
            <v>111/12/31</v>
          </cell>
          <cell r="P1304">
            <v>13010.1</v>
          </cell>
        </row>
        <row r="1305">
          <cell r="A1305" t="str">
            <v>HK110-146</v>
          </cell>
          <cell r="B1305">
            <v>111</v>
          </cell>
          <cell r="C1305">
            <v>110</v>
          </cell>
          <cell r="D1305" t="str">
            <v>民生創新學院</v>
          </cell>
          <cell r="E1305" t="str">
            <v>食科系</v>
          </cell>
          <cell r="F1305" t="str">
            <v>柯耀筆</v>
          </cell>
          <cell r="G1305" t="str">
            <v>喬長誠、張基煌、黃至盛、楊智偉、莊照明、計文德、蔡君逸、王堯天</v>
          </cell>
          <cell r="H1305" t="str">
            <v>產學合作研究計畫</v>
          </cell>
          <cell r="I1305" t="str">
            <v>華元食品股份有限公司</v>
          </cell>
          <cell r="K1305" t="str">
            <v>馬鈴薯及馬鈴薯粉檢測還原醣分析之研究</v>
          </cell>
          <cell r="L1305">
            <v>55000</v>
          </cell>
          <cell r="M1305">
            <v>55000</v>
          </cell>
          <cell r="N1305" t="str">
            <v>111/05/01</v>
          </cell>
          <cell r="O1305" t="str">
            <v>114/04/30</v>
          </cell>
          <cell r="P1305">
            <v>5500</v>
          </cell>
        </row>
        <row r="1306">
          <cell r="A1306" t="str">
            <v>HK110-147</v>
          </cell>
          <cell r="B1306">
            <v>111</v>
          </cell>
          <cell r="C1306">
            <v>110</v>
          </cell>
          <cell r="D1306" t="str">
            <v>民生創新學院</v>
          </cell>
          <cell r="E1306" t="str">
            <v>美髮系</v>
          </cell>
          <cell r="F1306" t="str">
            <v>馬惠君</v>
          </cell>
          <cell r="H1306" t="str">
            <v>產學合作研究計畫</v>
          </cell>
          <cell r="I1306" t="str">
            <v>羿采美髮造型名店</v>
          </cell>
          <cell r="K1306" t="str">
            <v>髮藝設計創新服務培訓計畫</v>
          </cell>
          <cell r="L1306">
            <v>50000</v>
          </cell>
          <cell r="M1306">
            <v>50000</v>
          </cell>
          <cell r="N1306" t="str">
            <v>111/05/01</v>
          </cell>
          <cell r="O1306" t="str">
            <v>111/12/30</v>
          </cell>
          <cell r="P1306">
            <v>5000</v>
          </cell>
        </row>
        <row r="1307">
          <cell r="A1307" t="str">
            <v>HK110-148</v>
          </cell>
          <cell r="B1307">
            <v>111</v>
          </cell>
          <cell r="C1307">
            <v>110</v>
          </cell>
          <cell r="D1307" t="str">
            <v>民生創新學院</v>
          </cell>
          <cell r="E1307" t="str">
            <v>美髮系</v>
          </cell>
          <cell r="F1307" t="str">
            <v>馬惠君</v>
          </cell>
          <cell r="H1307" t="str">
            <v>產學合作研究計畫</v>
          </cell>
          <cell r="I1307" t="str">
            <v>家苙美髮造型名店</v>
          </cell>
          <cell r="K1307" t="str">
            <v>髮妝美學創新服務培訓計畫</v>
          </cell>
          <cell r="L1307">
            <v>50000</v>
          </cell>
          <cell r="M1307">
            <v>50000</v>
          </cell>
          <cell r="N1307" t="str">
            <v>111/04/28</v>
          </cell>
          <cell r="O1307" t="str">
            <v>111/12/30</v>
          </cell>
          <cell r="P1307">
            <v>5000</v>
          </cell>
        </row>
        <row r="1308">
          <cell r="A1308" t="str">
            <v>HK110-149</v>
          </cell>
          <cell r="B1308">
            <v>111</v>
          </cell>
          <cell r="C1308">
            <v>110</v>
          </cell>
          <cell r="D1308" t="str">
            <v>醫療健康學院</v>
          </cell>
          <cell r="E1308" t="str">
            <v>營養系</v>
          </cell>
          <cell r="F1308" t="str">
            <v>莊正宏</v>
          </cell>
          <cell r="H1308" t="str">
            <v>產學合作研究計畫</v>
          </cell>
          <cell r="I1308" t="str">
            <v>杏一醫療用品股份有限公司</v>
          </cell>
          <cell r="K1308" t="str">
            <v>食品餐飲安全衛生輔導計畫</v>
          </cell>
          <cell r="L1308">
            <v>444080</v>
          </cell>
          <cell r="M1308">
            <v>444080</v>
          </cell>
          <cell r="N1308" t="str">
            <v>111/05/01</v>
          </cell>
          <cell r="O1308" t="str">
            <v>112/04/30</v>
          </cell>
          <cell r="P1308">
            <v>44408</v>
          </cell>
        </row>
        <row r="1309">
          <cell r="A1309" t="str">
            <v>HK110-150</v>
          </cell>
          <cell r="B1309">
            <v>111</v>
          </cell>
          <cell r="C1309">
            <v>110</v>
          </cell>
          <cell r="D1309" t="str">
            <v>智慧科技學院</v>
          </cell>
          <cell r="E1309" t="str">
            <v>醫工系</v>
          </cell>
          <cell r="F1309" t="str">
            <v>鮑建國</v>
          </cell>
          <cell r="H1309" t="str">
            <v>產學合作研究計畫</v>
          </cell>
          <cell r="I1309" t="str">
            <v>南良國際股份有限公司台南分公司</v>
          </cell>
          <cell r="K1309" t="str">
            <v>使用南良HH石墨烯能量激涼被對於體表微循環血流影響之檢測</v>
          </cell>
          <cell r="L1309">
            <v>11000</v>
          </cell>
          <cell r="M1309">
            <v>11000</v>
          </cell>
          <cell r="N1309" t="str">
            <v>111/05/01</v>
          </cell>
          <cell r="O1309" t="str">
            <v>111/12/31</v>
          </cell>
          <cell r="P1309">
            <v>1100</v>
          </cell>
        </row>
        <row r="1310">
          <cell r="A1310" t="str">
            <v>HK110-151</v>
          </cell>
          <cell r="B1310">
            <v>111</v>
          </cell>
          <cell r="C1310">
            <v>110</v>
          </cell>
          <cell r="D1310" t="str">
            <v>民生創新學院</v>
          </cell>
          <cell r="E1310" t="str">
            <v>文創系</v>
          </cell>
          <cell r="F1310" t="str">
            <v>何宣霈</v>
          </cell>
          <cell r="H1310" t="str">
            <v>產學合作研究計畫</v>
          </cell>
          <cell r="I1310" t="str">
            <v>何肇喜建築師事務所</v>
          </cell>
          <cell r="K1310" t="str">
            <v>建築公司網頁設計案</v>
          </cell>
          <cell r="L1310">
            <v>50000</v>
          </cell>
          <cell r="M1310">
            <v>50000</v>
          </cell>
          <cell r="N1310" t="str">
            <v>111/06/01</v>
          </cell>
          <cell r="O1310" t="str">
            <v>111/06/30</v>
          </cell>
          <cell r="P1310">
            <v>5000</v>
          </cell>
        </row>
        <row r="1311">
          <cell r="A1311" t="str">
            <v>HK110-152</v>
          </cell>
          <cell r="B1311">
            <v>111</v>
          </cell>
          <cell r="C1311">
            <v>110</v>
          </cell>
          <cell r="D1311" t="str">
            <v>民生創新學院</v>
          </cell>
          <cell r="E1311" t="str">
            <v>文創系</v>
          </cell>
          <cell r="F1311" t="str">
            <v>何宣霈</v>
          </cell>
          <cell r="H1311" t="str">
            <v>產學合作研究計畫</v>
          </cell>
          <cell r="I1311" t="str">
            <v>成邑工程顧問有限公司</v>
          </cell>
          <cell r="K1311" t="str">
            <v>工程公司網頁設計案</v>
          </cell>
          <cell r="L1311">
            <v>50000</v>
          </cell>
          <cell r="M1311">
            <v>50000</v>
          </cell>
          <cell r="N1311" t="str">
            <v>111/06/01</v>
          </cell>
          <cell r="O1311" t="str">
            <v>111/06/30</v>
          </cell>
          <cell r="P1311">
            <v>5000</v>
          </cell>
        </row>
        <row r="1312">
          <cell r="A1312" t="str">
            <v>HK110-155</v>
          </cell>
          <cell r="B1312">
            <v>111</v>
          </cell>
          <cell r="C1312">
            <v>110</v>
          </cell>
          <cell r="D1312" t="str">
            <v>民生創新學院</v>
          </cell>
          <cell r="E1312" t="str">
            <v>文創系</v>
          </cell>
          <cell r="F1312" t="str">
            <v>黃錦華</v>
          </cell>
          <cell r="G1312" t="str">
            <v>涂卉</v>
          </cell>
          <cell r="H1312" t="str">
            <v>產學合作研究計畫</v>
          </cell>
          <cell r="I1312" t="str">
            <v>傳動經營管理顧問股份有限公司</v>
          </cell>
          <cell r="K1312" t="str">
            <v>白冷滺滺繪本教具設計案</v>
          </cell>
          <cell r="L1312">
            <v>35000</v>
          </cell>
          <cell r="M1312">
            <v>35000</v>
          </cell>
          <cell r="N1312" t="str">
            <v>111/05/15</v>
          </cell>
          <cell r="O1312" t="str">
            <v>111/06/30</v>
          </cell>
          <cell r="P1312">
            <v>3500</v>
          </cell>
        </row>
        <row r="1313">
          <cell r="A1313" t="str">
            <v>HK110-156</v>
          </cell>
          <cell r="B1313">
            <v>111</v>
          </cell>
          <cell r="C1313">
            <v>110</v>
          </cell>
          <cell r="D1313" t="str">
            <v>民生創新學院</v>
          </cell>
          <cell r="E1313" t="str">
            <v>妝品系</v>
          </cell>
          <cell r="F1313" t="str">
            <v>易光輝</v>
          </cell>
          <cell r="G1313" t="str">
            <v>王曉芬</v>
          </cell>
          <cell r="H1313" t="str">
            <v>產學合作研究計畫</v>
          </cell>
          <cell r="I1313" t="str">
            <v>自然美生物科技股份有限公司</v>
          </cell>
          <cell r="K1313" t="str">
            <v>以GC/MS檢測自然美防護舒暢複方精油與甜橙、迷迭香、萊姆、薰衣草、澳洲尤加利等五支單方精油成分之研究</v>
          </cell>
          <cell r="L1313">
            <v>73200</v>
          </cell>
          <cell r="M1313">
            <v>73200</v>
          </cell>
          <cell r="N1313" t="str">
            <v>111/03/01</v>
          </cell>
          <cell r="O1313" t="str">
            <v>111/08/31</v>
          </cell>
          <cell r="P1313">
            <v>7320</v>
          </cell>
        </row>
        <row r="1314">
          <cell r="A1314" t="str">
            <v>HK110-157</v>
          </cell>
          <cell r="B1314">
            <v>111</v>
          </cell>
          <cell r="C1314">
            <v>110</v>
          </cell>
          <cell r="D1314" t="str">
            <v>醫療健康學院</v>
          </cell>
          <cell r="E1314" t="str">
            <v>老福系</v>
          </cell>
          <cell r="F1314" t="str">
            <v>董宜禎</v>
          </cell>
          <cell r="H1314" t="str">
            <v>產學合作研究計畫</v>
          </cell>
          <cell r="I1314" t="str">
            <v>匯澤環衛工程行</v>
          </cell>
          <cell r="K1314" t="str">
            <v>提升高齡長者居住環境品質</v>
          </cell>
          <cell r="L1314">
            <v>50000</v>
          </cell>
          <cell r="M1314">
            <v>50000</v>
          </cell>
          <cell r="N1314" t="str">
            <v>111/06/01</v>
          </cell>
          <cell r="O1314" t="str">
            <v>111/12/31</v>
          </cell>
          <cell r="P1314">
            <v>5000</v>
          </cell>
        </row>
        <row r="1315">
          <cell r="A1315" t="str">
            <v>HK110-158</v>
          </cell>
          <cell r="B1315">
            <v>111</v>
          </cell>
          <cell r="C1315">
            <v>110</v>
          </cell>
          <cell r="D1315" t="str">
            <v>民生創新學院</v>
          </cell>
          <cell r="E1315" t="str">
            <v>食科系</v>
          </cell>
          <cell r="F1315" t="str">
            <v>林聖敦</v>
          </cell>
          <cell r="G1315" t="str">
            <v>林麗雲、楊智偉、李菁菁</v>
          </cell>
          <cell r="H1315" t="str">
            <v>產學合作研究計畫</v>
          </cell>
          <cell r="I1315" t="str">
            <v>玉臻食品股份有限公司</v>
          </cell>
          <cell r="K1315" t="str">
            <v>人才培訓及食品品質特性研究</v>
          </cell>
          <cell r="L1315">
            <v>728000</v>
          </cell>
          <cell r="M1315">
            <v>728000</v>
          </cell>
          <cell r="N1315" t="str">
            <v>111/06/01</v>
          </cell>
          <cell r="O1315" t="str">
            <v>111/12/31</v>
          </cell>
          <cell r="P1315" t="str">
            <v>0%管理費
(人才培育)</v>
          </cell>
        </row>
        <row r="1316">
          <cell r="A1316" t="str">
            <v>HK110-159</v>
          </cell>
          <cell r="B1316">
            <v>111</v>
          </cell>
          <cell r="C1316">
            <v>110</v>
          </cell>
          <cell r="D1316" t="str">
            <v>民生創新學院</v>
          </cell>
          <cell r="E1316" t="str">
            <v>運休系</v>
          </cell>
          <cell r="F1316" t="str">
            <v>王怡菁</v>
          </cell>
          <cell r="H1316" t="str">
            <v>產學合作研究計畫</v>
          </cell>
          <cell r="I1316" t="str">
            <v>睿奇整合運動有限公司</v>
          </cell>
          <cell r="K1316" t="str">
            <v>工具式筋膜鬆動術之研習計畫</v>
          </cell>
          <cell r="L1316">
            <v>50000</v>
          </cell>
          <cell r="M1316">
            <v>50000</v>
          </cell>
          <cell r="N1316" t="str">
            <v>111/06/06</v>
          </cell>
          <cell r="O1316" t="str">
            <v>112/01/31</v>
          </cell>
          <cell r="P1316">
            <v>5000</v>
          </cell>
        </row>
        <row r="1317">
          <cell r="A1317" t="str">
            <v>HK110-160</v>
          </cell>
          <cell r="B1317">
            <v>111</v>
          </cell>
          <cell r="C1317">
            <v>110</v>
          </cell>
          <cell r="D1317" t="str">
            <v>醫療健康學院</v>
          </cell>
          <cell r="E1317" t="str">
            <v>語聽系</v>
          </cell>
          <cell r="F1317" t="str">
            <v>黃慧琪</v>
          </cell>
          <cell r="H1317" t="str">
            <v>產學合作研究計畫</v>
          </cell>
          <cell r="I1317" t="str">
            <v>台灣小蝸牛聽語障礙關懷協會</v>
          </cell>
          <cell r="K1317" t="str">
            <v>微聽損個案輔具服務計畫</v>
          </cell>
          <cell r="L1317">
            <v>70000</v>
          </cell>
          <cell r="M1317">
            <v>70000</v>
          </cell>
          <cell r="N1317" t="str">
            <v>111/07/01</v>
          </cell>
          <cell r="O1317" t="str">
            <v>111/11/30</v>
          </cell>
          <cell r="P1317">
            <v>7000</v>
          </cell>
        </row>
        <row r="1318">
          <cell r="A1318" t="str">
            <v>HK110-161</v>
          </cell>
          <cell r="B1318">
            <v>111</v>
          </cell>
          <cell r="C1318">
            <v>110</v>
          </cell>
          <cell r="D1318" t="str">
            <v>智慧科技學院</v>
          </cell>
          <cell r="E1318" t="str">
            <v>環安系</v>
          </cell>
          <cell r="F1318" t="str">
            <v>溫志中</v>
          </cell>
          <cell r="H1318" t="str">
            <v>產學合作研究計畫</v>
          </cell>
          <cell r="I1318" t="str">
            <v>艾奕康工程顧問股份有限公司</v>
          </cell>
          <cell r="K1318" t="str">
            <v>新竹科學園區(銅鑼園區)第六次環境影響評估變更報告</v>
          </cell>
          <cell r="L1318">
            <v>936222</v>
          </cell>
          <cell r="M1318">
            <v>936222</v>
          </cell>
          <cell r="N1318" t="str">
            <v>111/05/12</v>
          </cell>
          <cell r="O1318" t="str">
            <v>112/06/30</v>
          </cell>
          <cell r="P1318">
            <v>93622</v>
          </cell>
        </row>
        <row r="1319">
          <cell r="A1319" t="str">
            <v>HK110-162</v>
          </cell>
          <cell r="B1319">
            <v>111</v>
          </cell>
          <cell r="C1319">
            <v>110</v>
          </cell>
          <cell r="D1319" t="str">
            <v>民生創新學院</v>
          </cell>
          <cell r="E1319" t="str">
            <v>美髮系</v>
          </cell>
          <cell r="F1319" t="str">
            <v>廖晏伶</v>
          </cell>
          <cell r="H1319" t="str">
            <v>產學合作研究計畫</v>
          </cell>
          <cell r="I1319" t="str">
            <v>樂澄國際髮品企業社</v>
          </cell>
          <cell r="K1319" t="str">
            <v>染髮基礎教育規劃</v>
          </cell>
          <cell r="L1319">
            <v>25000</v>
          </cell>
          <cell r="M1319">
            <v>25000</v>
          </cell>
          <cell r="N1319" t="str">
            <v>111/05/01</v>
          </cell>
          <cell r="O1319" t="str">
            <v>112/04/30</v>
          </cell>
          <cell r="P1319">
            <v>2500</v>
          </cell>
        </row>
        <row r="1320">
          <cell r="A1320" t="str">
            <v>HK110-163</v>
          </cell>
          <cell r="B1320">
            <v>111</v>
          </cell>
          <cell r="C1320">
            <v>110</v>
          </cell>
          <cell r="D1320" t="str">
            <v>民生創新學院</v>
          </cell>
          <cell r="E1320" t="str">
            <v>美髮系</v>
          </cell>
          <cell r="F1320" t="str">
            <v>廖晏伶</v>
          </cell>
          <cell r="H1320" t="str">
            <v>產學合作研究計畫</v>
          </cell>
          <cell r="I1320" t="str">
            <v>新德揚企業股份有限公司</v>
          </cell>
          <cell r="K1320" t="str">
            <v>頭皮養護課程設計</v>
          </cell>
          <cell r="L1320">
            <v>25000</v>
          </cell>
          <cell r="M1320">
            <v>25000</v>
          </cell>
          <cell r="N1320" t="str">
            <v>111/05/01</v>
          </cell>
          <cell r="O1320" t="str">
            <v>112/04/30</v>
          </cell>
          <cell r="P1320">
            <v>2500</v>
          </cell>
        </row>
        <row r="1321">
          <cell r="A1321" t="str">
            <v>HK110-164</v>
          </cell>
          <cell r="B1321">
            <v>111</v>
          </cell>
          <cell r="C1321">
            <v>110</v>
          </cell>
          <cell r="D1321" t="str">
            <v>民生創新學院</v>
          </cell>
          <cell r="E1321" t="str">
            <v>食科系</v>
          </cell>
          <cell r="F1321" t="str">
            <v>陳玉舜</v>
          </cell>
          <cell r="G1321" t="str">
            <v>吳牧臻</v>
          </cell>
          <cell r="H1321" t="str">
            <v>產學合作研究計畫</v>
          </cell>
          <cell r="I1321" t="str">
            <v>星海生物科技有限公司</v>
          </cell>
          <cell r="K1321" t="str">
            <v>酵素製程創新與產品開發及國際品保系統驗證</v>
          </cell>
          <cell r="L1321">
            <v>800000</v>
          </cell>
          <cell r="M1321">
            <v>800000</v>
          </cell>
          <cell r="N1321" t="str">
            <v>111/06/01</v>
          </cell>
          <cell r="O1321" t="str">
            <v>113/05/31</v>
          </cell>
          <cell r="P1321">
            <v>80000</v>
          </cell>
        </row>
        <row r="1322">
          <cell r="A1322" t="str">
            <v>HK110-165</v>
          </cell>
          <cell r="B1322">
            <v>111</v>
          </cell>
          <cell r="C1322">
            <v>110</v>
          </cell>
          <cell r="D1322" t="str">
            <v>護理學院</v>
          </cell>
          <cell r="E1322" t="str">
            <v>護理系</v>
          </cell>
          <cell r="F1322" t="str">
            <v>王如玉</v>
          </cell>
          <cell r="H1322" t="str">
            <v>產學合作研究計畫</v>
          </cell>
          <cell r="I1322" t="str">
            <v>衡奕精密工業股份有限公司</v>
          </cell>
          <cell r="K1322" t="str">
            <v>血液靜脈雷射(ILIB)對血管內皮細胞型態及活性之影響：評估hO-1與eNOS之變化</v>
          </cell>
          <cell r="L1322">
            <v>250000</v>
          </cell>
          <cell r="M1322">
            <v>250000</v>
          </cell>
          <cell r="N1322" t="str">
            <v>111/06/10</v>
          </cell>
          <cell r="O1322" t="str">
            <v>112/12/10</v>
          </cell>
          <cell r="P1322">
            <v>25000</v>
          </cell>
        </row>
        <row r="1323">
          <cell r="A1323" t="str">
            <v>HK110-166</v>
          </cell>
          <cell r="B1323">
            <v>111</v>
          </cell>
          <cell r="C1323">
            <v>110</v>
          </cell>
          <cell r="D1323" t="str">
            <v>民生創新學院</v>
          </cell>
          <cell r="E1323" t="str">
            <v>妝品系</v>
          </cell>
          <cell r="F1323" t="str">
            <v>張聰民</v>
          </cell>
          <cell r="G1323" t="str">
            <v>施珮緹</v>
          </cell>
          <cell r="H1323" t="str">
            <v>產學合作研究計畫</v>
          </cell>
          <cell r="I1323" t="str">
            <v>台灣曼秀雷敦股份有限公司</v>
          </cell>
          <cell r="K1323" t="str">
            <v>【Melano CC維他命C全效美白淡斑精華】細胞毒性與影響B16F10細胞黑色素含量評估計畫</v>
          </cell>
          <cell r="L1323">
            <v>10000</v>
          </cell>
          <cell r="M1323">
            <v>10000</v>
          </cell>
          <cell r="N1323" t="str">
            <v>111/06/07</v>
          </cell>
          <cell r="O1323" t="str">
            <v>111/06/30</v>
          </cell>
          <cell r="P1323">
            <v>1000</v>
          </cell>
        </row>
        <row r="1324">
          <cell r="A1324" t="str">
            <v>HK110-167</v>
          </cell>
          <cell r="B1324">
            <v>111</v>
          </cell>
          <cell r="C1324">
            <v>110</v>
          </cell>
          <cell r="D1324" t="str">
            <v>醫療健康學院</v>
          </cell>
          <cell r="E1324" t="str">
            <v>營養系</v>
          </cell>
          <cell r="F1324" t="str">
            <v>莊正宏</v>
          </cell>
          <cell r="G1324" t="str">
            <v>林麗雲</v>
          </cell>
          <cell r="H1324" t="str">
            <v>產學合作研究計畫</v>
          </cell>
          <cell r="I1324" t="str">
            <v>良品團膳有限公司</v>
          </cell>
          <cell r="K1324" t="str">
            <v>食品原料安全衛生檢測輔導計畫</v>
          </cell>
          <cell r="L1324">
            <v>66820</v>
          </cell>
          <cell r="M1324">
            <v>66820</v>
          </cell>
          <cell r="N1324" t="str">
            <v>111/06/10</v>
          </cell>
          <cell r="O1324" t="str">
            <v>113/06/09</v>
          </cell>
          <cell r="P1324">
            <v>6682</v>
          </cell>
        </row>
        <row r="1325">
          <cell r="A1325" t="str">
            <v>HK110-168</v>
          </cell>
          <cell r="B1325">
            <v>111</v>
          </cell>
          <cell r="C1325">
            <v>110</v>
          </cell>
          <cell r="D1325" t="str">
            <v>民生創新學院</v>
          </cell>
          <cell r="E1325" t="str">
            <v>文創系</v>
          </cell>
          <cell r="F1325" t="str">
            <v>何宣霈</v>
          </cell>
          <cell r="H1325" t="str">
            <v>產學合作研究計畫</v>
          </cell>
          <cell r="I1325" t="str">
            <v>光田醫療社團法人光田綜合醫院</v>
          </cell>
          <cell r="K1325" t="str">
            <v>醫療衛教及護理指導影片製作</v>
          </cell>
          <cell r="L1325">
            <v>69500</v>
          </cell>
          <cell r="M1325">
            <v>69500</v>
          </cell>
          <cell r="N1325" t="str">
            <v>111/06/01</v>
          </cell>
          <cell r="O1325" t="str">
            <v>111/10/15</v>
          </cell>
          <cell r="P1325">
            <v>6950</v>
          </cell>
        </row>
        <row r="1326">
          <cell r="A1326" t="str">
            <v>HK110-169</v>
          </cell>
          <cell r="B1326">
            <v>111</v>
          </cell>
          <cell r="C1326">
            <v>110</v>
          </cell>
          <cell r="D1326" t="str">
            <v>民生創新學院</v>
          </cell>
          <cell r="E1326" t="str">
            <v>餐旅系</v>
          </cell>
          <cell r="F1326" t="str">
            <v>林合懋</v>
          </cell>
          <cell r="H1326" t="str">
            <v>產學合作研究計畫</v>
          </cell>
          <cell r="I1326" t="str">
            <v>晨室長笛室內樂團</v>
          </cell>
          <cell r="K1326" t="str">
            <v>音樂美學帶領教學融入創意的合作諮詢</v>
          </cell>
          <cell r="L1326">
            <v>50000</v>
          </cell>
          <cell r="M1326">
            <v>50000</v>
          </cell>
          <cell r="N1326" t="str">
            <v>111/07/01</v>
          </cell>
          <cell r="O1326" t="str">
            <v>112/04/30</v>
          </cell>
          <cell r="P1326">
            <v>5000</v>
          </cell>
        </row>
        <row r="1327">
          <cell r="A1327" t="str">
            <v>HK110-170</v>
          </cell>
          <cell r="B1327">
            <v>111</v>
          </cell>
          <cell r="C1327">
            <v>110</v>
          </cell>
          <cell r="D1327" t="str">
            <v>民生創新學院</v>
          </cell>
          <cell r="E1327" t="str">
            <v>多遊系</v>
          </cell>
          <cell r="F1327" t="str">
            <v>黃建基</v>
          </cell>
          <cell r="H1327" t="str">
            <v>產學合作研究計畫</v>
          </cell>
          <cell r="I1327" t="str">
            <v>梵奧科技股份有限公司</v>
          </cell>
          <cell r="K1327" t="str">
            <v>2022雲林縣電競派對轉播實務</v>
          </cell>
          <cell r="L1327">
            <v>400000</v>
          </cell>
          <cell r="M1327">
            <v>400000</v>
          </cell>
          <cell r="N1327" t="str">
            <v>111/06/01</v>
          </cell>
          <cell r="O1327" t="str">
            <v>111/08/31</v>
          </cell>
          <cell r="P1327">
            <v>40000</v>
          </cell>
        </row>
        <row r="1328">
          <cell r="A1328" t="str">
            <v>HK110-171</v>
          </cell>
          <cell r="B1328">
            <v>111</v>
          </cell>
          <cell r="C1328">
            <v>110</v>
          </cell>
          <cell r="D1328" t="str">
            <v>民生創新學院</v>
          </cell>
          <cell r="E1328" t="str">
            <v>餐旅系</v>
          </cell>
          <cell r="F1328" t="str">
            <v>楊存莉</v>
          </cell>
          <cell r="H1328" t="str">
            <v>產學合作研究計畫</v>
          </cell>
          <cell r="I1328" t="str">
            <v>亞法國際科技有限公司</v>
          </cell>
          <cell r="K1328" t="str">
            <v>2022專業英文技術文件計畫</v>
          </cell>
          <cell r="L1328">
            <v>5000</v>
          </cell>
          <cell r="M1328">
            <v>5000</v>
          </cell>
          <cell r="N1328" t="str">
            <v>111/06/29</v>
          </cell>
          <cell r="O1328" t="str">
            <v>111/12/31</v>
          </cell>
          <cell r="P1328">
            <v>500</v>
          </cell>
        </row>
        <row r="1329">
          <cell r="A1329" t="str">
            <v>HK110-172</v>
          </cell>
          <cell r="B1329">
            <v>111</v>
          </cell>
          <cell r="C1329">
            <v>110</v>
          </cell>
          <cell r="D1329" t="str">
            <v>智慧科技學院</v>
          </cell>
          <cell r="E1329" t="str">
            <v>環安系</v>
          </cell>
          <cell r="F1329" t="str">
            <v>溫志中</v>
          </cell>
          <cell r="H1329" t="str">
            <v>產學合作研究計畫</v>
          </cell>
          <cell r="I1329" t="str">
            <v>弘澤工程技術顧問有限公司</v>
          </cell>
          <cell r="K1329" t="str">
            <v>淡水河流量與濁度對河口地形變遷之影響分析</v>
          </cell>
          <cell r="L1329">
            <v>200000</v>
          </cell>
          <cell r="M1329">
            <v>200000</v>
          </cell>
          <cell r="N1329" t="str">
            <v>111/06/10</v>
          </cell>
          <cell r="O1329" t="str">
            <v>112/06/30</v>
          </cell>
          <cell r="P1329">
            <v>20000</v>
          </cell>
        </row>
        <row r="1330">
          <cell r="A1330" t="str">
            <v>HK110-173</v>
          </cell>
          <cell r="B1330">
            <v>111</v>
          </cell>
          <cell r="C1330">
            <v>110</v>
          </cell>
          <cell r="D1330" t="str">
            <v>民生創新學院</v>
          </cell>
          <cell r="E1330" t="str">
            <v>妝品系</v>
          </cell>
          <cell r="F1330" t="str">
            <v>張聰民</v>
          </cell>
          <cell r="G1330" t="str">
            <v>簡淑玲</v>
          </cell>
          <cell r="H1330" t="str">
            <v>產學合作研究計畫</v>
          </cell>
          <cell r="I1330" t="str">
            <v>睿創健康股份有限公司</v>
          </cell>
          <cell r="K1330" t="str">
            <v>β-菸醯胺單核苷酸(NMN)、白藜蘆醇(resveratrol)、植物固醇(Phytosterol)與β-羥基丁酸(β-hydroxybutyrate)的功效評估計畫</v>
          </cell>
          <cell r="L1330">
            <v>720000</v>
          </cell>
          <cell r="M1330">
            <v>720000</v>
          </cell>
          <cell r="N1330" t="str">
            <v>111/07/01</v>
          </cell>
          <cell r="O1330" t="str">
            <v>112/06/30</v>
          </cell>
          <cell r="P1330">
            <v>72000</v>
          </cell>
          <cell r="Q1330" t="str">
            <v>科研平台-分潤</v>
          </cell>
        </row>
        <row r="1331">
          <cell r="A1331" t="str">
            <v>HK110-174</v>
          </cell>
          <cell r="B1331">
            <v>111</v>
          </cell>
          <cell r="C1331">
            <v>110</v>
          </cell>
          <cell r="D1331" t="str">
            <v>智慧科技學院</v>
          </cell>
          <cell r="E1331" t="str">
            <v>醫工系</v>
          </cell>
          <cell r="F1331" t="str">
            <v>廖本義</v>
          </cell>
          <cell r="H1331" t="str">
            <v>產學合作研究計畫</v>
          </cell>
          <cell r="I1331" t="str">
            <v>掌宇股份有限公司</v>
          </cell>
          <cell r="K1331" t="str">
            <v>伐氏呼吸法對人體電阻抗與自律神經系統之影響評估</v>
          </cell>
          <cell r="L1331">
            <v>200000</v>
          </cell>
          <cell r="M1331">
            <v>200000</v>
          </cell>
          <cell r="N1331" t="str">
            <v>111/07/01</v>
          </cell>
          <cell r="O1331" t="str">
            <v>112/06/30</v>
          </cell>
          <cell r="P1331">
            <v>20000</v>
          </cell>
        </row>
        <row r="1332">
          <cell r="A1332" t="str">
            <v>HK110-175</v>
          </cell>
          <cell r="B1332">
            <v>111</v>
          </cell>
          <cell r="C1332">
            <v>110</v>
          </cell>
          <cell r="D1332" t="str">
            <v>民生創新學院</v>
          </cell>
          <cell r="E1332" t="str">
            <v>餐旅系</v>
          </cell>
          <cell r="F1332" t="str">
            <v>胡湘苓</v>
          </cell>
          <cell r="G1332" t="str">
            <v>吳胤瑱、李芳</v>
          </cell>
          <cell r="H1332" t="str">
            <v>產學合作研究計畫</v>
          </cell>
          <cell r="I1332" t="str">
            <v>台灣酒研國際有限公司</v>
          </cell>
          <cell r="K1332" t="str">
            <v>青年侍酒師培訓計畫</v>
          </cell>
          <cell r="L1332">
            <v>272800</v>
          </cell>
          <cell r="M1332">
            <v>272800</v>
          </cell>
          <cell r="N1332" t="str">
            <v>111/05/25</v>
          </cell>
          <cell r="O1332" t="str">
            <v>111/06/30</v>
          </cell>
          <cell r="P1332">
            <v>27280</v>
          </cell>
        </row>
        <row r="1333">
          <cell r="A1333" t="str">
            <v>HK110-176</v>
          </cell>
          <cell r="B1333">
            <v>111</v>
          </cell>
          <cell r="C1333">
            <v>110</v>
          </cell>
          <cell r="D1333" t="str">
            <v>民生創新學院</v>
          </cell>
          <cell r="E1333" t="str">
            <v>妝品系</v>
          </cell>
          <cell r="F1333" t="str">
            <v>歐明秋</v>
          </cell>
          <cell r="H1333" t="str">
            <v>產學合作研究計畫</v>
          </cell>
          <cell r="I1333" t="str">
            <v>澄逸行銷有限公司</v>
          </cell>
          <cell r="K1333" t="str">
            <v>馬告香氛調製研習</v>
          </cell>
          <cell r="L1333">
            <v>18000</v>
          </cell>
          <cell r="M1333">
            <v>18000</v>
          </cell>
          <cell r="N1333" t="str">
            <v>111/07/01</v>
          </cell>
          <cell r="O1333" t="str">
            <v>111/12/31</v>
          </cell>
          <cell r="P1333">
            <v>1800</v>
          </cell>
        </row>
        <row r="1334">
          <cell r="A1334" t="str">
            <v>HK110-177</v>
          </cell>
          <cell r="B1334">
            <v>111</v>
          </cell>
          <cell r="C1334">
            <v>110</v>
          </cell>
          <cell r="D1334" t="str">
            <v>通識教育中心</v>
          </cell>
          <cell r="E1334" t="str">
            <v>通識中心</v>
          </cell>
          <cell r="F1334" t="str">
            <v>王曉芬</v>
          </cell>
          <cell r="G1334" t="str">
            <v>易光輝</v>
          </cell>
          <cell r="H1334" t="str">
            <v>產學合作研究計畫</v>
          </cell>
          <cell r="I1334" t="str">
            <v>軒郁國際股份有限公司</v>
          </cell>
          <cell r="K1334" t="str">
            <v>高地薰衣草與FRSAB 2 精油之唾液澱粉酶試驗比較測試</v>
          </cell>
          <cell r="L1334">
            <v>182600</v>
          </cell>
          <cell r="M1334">
            <v>182600</v>
          </cell>
          <cell r="N1334" t="str">
            <v>111/06/14</v>
          </cell>
          <cell r="O1334" t="str">
            <v>112/06/13</v>
          </cell>
          <cell r="P1334">
            <v>18260</v>
          </cell>
        </row>
        <row r="1335">
          <cell r="A1335" t="str">
            <v>HK110-178</v>
          </cell>
          <cell r="B1335">
            <v>111</v>
          </cell>
          <cell r="C1335">
            <v>110</v>
          </cell>
          <cell r="D1335" t="str">
            <v>民生創新學院</v>
          </cell>
          <cell r="E1335" t="str">
            <v>文創系</v>
          </cell>
          <cell r="F1335" t="str">
            <v>涂卉</v>
          </cell>
          <cell r="H1335" t="str">
            <v>產學合作研究計畫</v>
          </cell>
          <cell r="I1335" t="str">
            <v>財團法人台中市私立康善社會福利慈善事業基金會</v>
          </cell>
          <cell r="K1335" t="str">
            <v>便當超人十週年活動視覺與商品設計案</v>
          </cell>
          <cell r="L1335">
            <v>100000</v>
          </cell>
          <cell r="M1335">
            <v>100000</v>
          </cell>
          <cell r="N1335" t="str">
            <v>111/07/01</v>
          </cell>
          <cell r="O1335" t="str">
            <v>111/12/31</v>
          </cell>
          <cell r="P1335">
            <v>10000</v>
          </cell>
        </row>
        <row r="1336">
          <cell r="A1336" t="str">
            <v>HK110-179</v>
          </cell>
          <cell r="B1336">
            <v>111</v>
          </cell>
          <cell r="C1336">
            <v>110</v>
          </cell>
          <cell r="D1336" t="str">
            <v>民生創新學院</v>
          </cell>
          <cell r="E1336" t="str">
            <v>妝品系</v>
          </cell>
          <cell r="F1336" t="str">
            <v>許慈芳</v>
          </cell>
          <cell r="G1336" t="str">
            <v>高藤彩麗</v>
          </cell>
          <cell r="H1336" t="str">
            <v>產學合作研究計畫</v>
          </cell>
          <cell r="I1336" t="str">
            <v>得孚股份有限公司</v>
          </cell>
          <cell r="K1336" t="str">
            <v>222nm紫外光殺菌燈源使用於人體皮膚紅斑評價試驗</v>
          </cell>
          <cell r="L1336">
            <v>174800</v>
          </cell>
          <cell r="M1336">
            <v>174800</v>
          </cell>
          <cell r="N1336" t="str">
            <v>111/06/30</v>
          </cell>
          <cell r="O1336" t="str">
            <v>111/12/30</v>
          </cell>
          <cell r="P1336">
            <v>17480</v>
          </cell>
        </row>
        <row r="1337">
          <cell r="A1337" t="str">
            <v>HK110-181</v>
          </cell>
          <cell r="B1337">
            <v>111</v>
          </cell>
          <cell r="C1337">
            <v>110</v>
          </cell>
          <cell r="D1337" t="str">
            <v>民生創新學院</v>
          </cell>
          <cell r="E1337" t="str">
            <v>妝品系</v>
          </cell>
          <cell r="F1337" t="str">
            <v>張聰民</v>
          </cell>
          <cell r="G1337" t="str">
            <v>陳佳惠、馬惠君、黃翠如</v>
          </cell>
          <cell r="H1337" t="str">
            <v>產學合作研究計畫</v>
          </cell>
          <cell r="I1337" t="str">
            <v>賽席爾商美之本國際有限公司台灣分公司</v>
          </cell>
          <cell r="K1337" t="str">
            <v>茶樹神奇痘痘油、茶樹抗痘粉刺調理水、茶樹痘印美白寶、茶樹抗痘粉刺寶、茶樹痘痘粉刺調理晚安凍膜、茶樹神奇痘痘黑面膜、濃縮酵母青春精華露等七種產品人體皮膚保養功效評估計畫</v>
          </cell>
          <cell r="L1337">
            <v>1050000</v>
          </cell>
          <cell r="M1337">
            <v>1050000</v>
          </cell>
          <cell r="N1337" t="str">
            <v>111/07/11</v>
          </cell>
          <cell r="O1337" t="str">
            <v>112/07/10</v>
          </cell>
          <cell r="P1337">
            <v>105000</v>
          </cell>
          <cell r="Q1337" t="str">
            <v>科研平台-分潤</v>
          </cell>
        </row>
        <row r="1338">
          <cell r="A1338" t="str">
            <v>HK110-182</v>
          </cell>
          <cell r="B1338">
            <v>111</v>
          </cell>
          <cell r="C1338">
            <v>110</v>
          </cell>
          <cell r="D1338" t="str">
            <v>民生創新學院</v>
          </cell>
          <cell r="E1338" t="str">
            <v>妝品系</v>
          </cell>
          <cell r="F1338" t="str">
            <v>陳明仁</v>
          </cell>
          <cell r="H1338" t="str">
            <v>產學合作研究計畫</v>
          </cell>
          <cell r="I1338" t="str">
            <v>全球昕兆國際股份有限公司</v>
          </cell>
          <cell r="K1338" t="str">
            <v>杜鵑花酸去角質精華露之功效性評估</v>
          </cell>
          <cell r="L1338">
            <v>170000</v>
          </cell>
          <cell r="M1338">
            <v>170000</v>
          </cell>
          <cell r="N1338" t="str">
            <v>111/07/11</v>
          </cell>
          <cell r="O1338" t="str">
            <v>111/12/31</v>
          </cell>
          <cell r="P1338">
            <v>17000</v>
          </cell>
        </row>
        <row r="1339">
          <cell r="A1339" t="str">
            <v>HK110-183</v>
          </cell>
          <cell r="B1339">
            <v>111</v>
          </cell>
          <cell r="C1339">
            <v>110</v>
          </cell>
          <cell r="D1339" t="str">
            <v>民生創新學院</v>
          </cell>
          <cell r="E1339" t="str">
            <v>妝品系</v>
          </cell>
          <cell r="F1339" t="str">
            <v>易光輝</v>
          </cell>
          <cell r="G1339" t="str">
            <v>王曉芬</v>
          </cell>
          <cell r="H1339" t="str">
            <v>產學合作研究計畫</v>
          </cell>
          <cell r="I1339" t="str">
            <v>集美生技有限公司</v>
          </cell>
          <cell r="K1339" t="str">
            <v>以GC/MS檢測印度乳香精油成分之研究</v>
          </cell>
          <cell r="L1339">
            <v>12200</v>
          </cell>
          <cell r="M1339">
            <v>12200</v>
          </cell>
          <cell r="N1339" t="str">
            <v>111/07/06</v>
          </cell>
          <cell r="O1339" t="str">
            <v>112/01/06</v>
          </cell>
          <cell r="P1339">
            <v>1220</v>
          </cell>
        </row>
        <row r="1340">
          <cell r="A1340" t="str">
            <v>HK110-184</v>
          </cell>
          <cell r="B1340">
            <v>111</v>
          </cell>
          <cell r="C1340">
            <v>110</v>
          </cell>
          <cell r="D1340" t="str">
            <v>民生創新學院</v>
          </cell>
          <cell r="E1340" t="str">
            <v>幼保系</v>
          </cell>
          <cell r="F1340" t="str">
            <v>黃齡瑩</v>
          </cell>
          <cell r="H1340" t="str">
            <v>產學合作研究計畫</v>
          </cell>
          <cell r="I1340" t="str">
            <v>彰化縣私立經典幼兒園</v>
          </cell>
          <cell r="K1340" t="str">
            <v>人才培育產學合作計畫</v>
          </cell>
          <cell r="L1340">
            <v>135102</v>
          </cell>
          <cell r="M1340">
            <v>135102</v>
          </cell>
          <cell r="N1340" t="str">
            <v>111/07/15</v>
          </cell>
          <cell r="O1340" t="str">
            <v>112/06/30</v>
          </cell>
          <cell r="P1340">
            <v>13510</v>
          </cell>
        </row>
        <row r="1341">
          <cell r="A1341" t="str">
            <v>HK110-185</v>
          </cell>
          <cell r="B1341">
            <v>111</v>
          </cell>
          <cell r="C1341">
            <v>110</v>
          </cell>
          <cell r="D1341" t="str">
            <v>民生創新學院</v>
          </cell>
          <cell r="E1341" t="str">
            <v>妝品系</v>
          </cell>
          <cell r="F1341" t="str">
            <v>詹錦豐</v>
          </cell>
          <cell r="H1341" t="str">
            <v>產學合作研究計畫</v>
          </cell>
          <cell r="I1341" t="str">
            <v>光采生醫有限公司</v>
          </cell>
          <cell r="K1341" t="str">
            <v>DR. ShINE 100%純棉洗臉巾皮膚刺激性評估</v>
          </cell>
          <cell r="L1341">
            <v>100000</v>
          </cell>
          <cell r="M1341">
            <v>100000</v>
          </cell>
          <cell r="N1341" t="str">
            <v>111/07/04</v>
          </cell>
          <cell r="O1341" t="str">
            <v>111/10/15</v>
          </cell>
          <cell r="P1341">
            <v>10000</v>
          </cell>
        </row>
        <row r="1342">
          <cell r="A1342" t="str">
            <v>HK110-186</v>
          </cell>
          <cell r="B1342">
            <v>111</v>
          </cell>
          <cell r="C1342">
            <v>110</v>
          </cell>
          <cell r="D1342" t="str">
            <v>民生創新學院</v>
          </cell>
          <cell r="E1342" t="str">
            <v>美髮系</v>
          </cell>
          <cell r="F1342" t="str">
            <v>呂佩芸</v>
          </cell>
          <cell r="H1342" t="str">
            <v>產學合作研究計畫</v>
          </cell>
          <cell r="I1342" t="str">
            <v>首席國際髮品有限公司</v>
          </cell>
          <cell r="K1342" t="str">
            <v>髮型設計師養成訓練班</v>
          </cell>
          <cell r="L1342">
            <v>50000</v>
          </cell>
          <cell r="M1342">
            <v>50000</v>
          </cell>
          <cell r="N1342" t="str">
            <v>111/06/01</v>
          </cell>
          <cell r="O1342" t="str">
            <v>111/12/31</v>
          </cell>
          <cell r="P1342">
            <v>5000</v>
          </cell>
        </row>
        <row r="1343">
          <cell r="A1343" t="str">
            <v>HK110-187</v>
          </cell>
          <cell r="B1343">
            <v>111</v>
          </cell>
          <cell r="C1343">
            <v>110</v>
          </cell>
          <cell r="D1343" t="str">
            <v>醫療健康學院</v>
          </cell>
          <cell r="E1343" t="str">
            <v>健管系</v>
          </cell>
          <cell r="F1343" t="str">
            <v>施博文</v>
          </cell>
          <cell r="H1343" t="str">
            <v>產學合作研究計畫</v>
          </cell>
          <cell r="I1343" t="str">
            <v>和豊醫療管理顧問股份有限公司</v>
          </cell>
          <cell r="K1343" t="str">
            <v>急性醫療與長照結合之相關合作議題</v>
          </cell>
          <cell r="L1343">
            <v>120000</v>
          </cell>
          <cell r="M1343">
            <v>120000</v>
          </cell>
          <cell r="N1343" t="str">
            <v>111/07/01</v>
          </cell>
          <cell r="O1343" t="str">
            <v>113/06/30</v>
          </cell>
          <cell r="P1343">
            <v>12000</v>
          </cell>
        </row>
        <row r="1344">
          <cell r="A1344" t="str">
            <v>HK110-188</v>
          </cell>
          <cell r="B1344">
            <v>111</v>
          </cell>
          <cell r="C1344">
            <v>110</v>
          </cell>
          <cell r="D1344" t="str">
            <v>醫療健康學院</v>
          </cell>
          <cell r="E1344" t="str">
            <v>營養系</v>
          </cell>
          <cell r="F1344" t="str">
            <v>魏秋偉</v>
          </cell>
          <cell r="H1344" t="str">
            <v>產學合作研究計畫</v>
          </cell>
          <cell r="I1344" t="str">
            <v>台北慈濟醫院急診部</v>
          </cell>
          <cell r="K1344" t="str">
            <v>氫分子對於Acetaminophen誘導腎癌細胞毒性之影響</v>
          </cell>
          <cell r="L1344">
            <v>60000</v>
          </cell>
          <cell r="M1344">
            <v>60000</v>
          </cell>
          <cell r="N1344" t="str">
            <v>111/07/01</v>
          </cell>
          <cell r="O1344" t="str">
            <v>112/05/31</v>
          </cell>
          <cell r="P1344">
            <v>6000</v>
          </cell>
        </row>
        <row r="1345">
          <cell r="A1345" t="str">
            <v>HK110-189</v>
          </cell>
          <cell r="B1345">
            <v>111</v>
          </cell>
          <cell r="C1345">
            <v>110</v>
          </cell>
          <cell r="D1345" t="str">
            <v>智慧科技學院</v>
          </cell>
          <cell r="E1345" t="str">
            <v>醫工系</v>
          </cell>
          <cell r="F1345" t="str">
            <v>賴忠裕</v>
          </cell>
          <cell r="H1345" t="str">
            <v>產學合作研究計畫</v>
          </cell>
          <cell r="I1345" t="str">
            <v>歐理國際股份有限公司</v>
          </cell>
          <cell r="K1345" t="str">
            <v>建構尿量數據擷取裝置暨資料交換平台</v>
          </cell>
          <cell r="L1345">
            <v>150000</v>
          </cell>
          <cell r="M1345">
            <v>150000</v>
          </cell>
          <cell r="N1345" t="str">
            <v>111/07/01</v>
          </cell>
          <cell r="O1345" t="str">
            <v>112/06/30</v>
          </cell>
          <cell r="P1345">
            <v>15000</v>
          </cell>
        </row>
        <row r="1346">
          <cell r="A1346" t="str">
            <v>HK110-190</v>
          </cell>
          <cell r="B1346">
            <v>111</v>
          </cell>
          <cell r="C1346">
            <v>110</v>
          </cell>
          <cell r="D1346" t="str">
            <v>民生創新學院</v>
          </cell>
          <cell r="E1346" t="str">
            <v>食科系</v>
          </cell>
          <cell r="F1346" t="str">
            <v>林麗雲</v>
          </cell>
          <cell r="H1346" t="str">
            <v>產學合作研究計畫</v>
          </cell>
          <cell r="I1346" t="str">
            <v>財團法人農村發展基金會</v>
          </cell>
          <cell r="K1346" t="str">
            <v>農產加工教學影音製作</v>
          </cell>
          <cell r="L1346">
            <v>100000</v>
          </cell>
          <cell r="M1346">
            <v>100000</v>
          </cell>
          <cell r="N1346" t="str">
            <v>111/06/10</v>
          </cell>
          <cell r="O1346" t="str">
            <v>111/12/31</v>
          </cell>
          <cell r="P1346">
            <v>10000</v>
          </cell>
        </row>
        <row r="1347">
          <cell r="A1347" t="str">
            <v>HK110-191</v>
          </cell>
          <cell r="B1347">
            <v>111</v>
          </cell>
          <cell r="C1347">
            <v>110</v>
          </cell>
          <cell r="D1347" t="str">
            <v>護理學院</v>
          </cell>
          <cell r="E1347" t="str">
            <v>護理系</v>
          </cell>
          <cell r="F1347" t="str">
            <v>郝德慧</v>
          </cell>
          <cell r="G1347" t="str">
            <v>雷若莉</v>
          </cell>
          <cell r="H1347" t="str">
            <v>產學合作研究計畫</v>
          </cell>
          <cell r="I1347" t="str">
            <v>光田醫療社團法人光田綜合醫院</v>
          </cell>
          <cell r="K1347" t="str">
            <v>實證照護臨床實踐轉譯計畫</v>
          </cell>
          <cell r="L1347">
            <v>72000</v>
          </cell>
          <cell r="M1347">
            <v>72000</v>
          </cell>
          <cell r="N1347" t="str">
            <v>111/06/01</v>
          </cell>
          <cell r="O1347" t="str">
            <v>111/12/31</v>
          </cell>
          <cell r="P1347">
            <v>7200</v>
          </cell>
        </row>
        <row r="1348">
          <cell r="A1348" t="str">
            <v>HK111-001</v>
          </cell>
          <cell r="B1348">
            <v>111</v>
          </cell>
          <cell r="C1348">
            <v>111</v>
          </cell>
          <cell r="D1348" t="str">
            <v>民生創新學院</v>
          </cell>
          <cell r="E1348" t="str">
            <v>餐旅系</v>
          </cell>
          <cell r="F1348" t="str">
            <v>吳胤瑱</v>
          </cell>
          <cell r="H1348" t="str">
            <v>產學合作研究計畫</v>
          </cell>
          <cell r="I1348" t="str">
            <v>開元食品工業股份有限公司</v>
          </cell>
          <cell r="K1348" t="str">
            <v>精進食材運用與產品研發</v>
          </cell>
          <cell r="L1348">
            <v>120000</v>
          </cell>
          <cell r="M1348">
            <v>120000</v>
          </cell>
          <cell r="N1348" t="str">
            <v>111/08/01</v>
          </cell>
          <cell r="O1348" t="str">
            <v>112/09/30</v>
          </cell>
          <cell r="P1348">
            <v>12000</v>
          </cell>
        </row>
        <row r="1349">
          <cell r="A1349" t="str">
            <v>HK111-002</v>
          </cell>
          <cell r="B1349">
            <v>111</v>
          </cell>
          <cell r="C1349">
            <v>111</v>
          </cell>
          <cell r="D1349" t="str">
            <v>民生創新學院</v>
          </cell>
          <cell r="E1349" t="str">
            <v>妝品系</v>
          </cell>
          <cell r="F1349" t="str">
            <v>易光輝</v>
          </cell>
          <cell r="G1349" t="str">
            <v>王曉芬</v>
          </cell>
          <cell r="H1349" t="str">
            <v>產學合作研究計畫</v>
          </cell>
          <cell r="I1349" t="str">
            <v>軒郁國際股份有限公司</v>
          </cell>
          <cell r="K1349" t="str">
            <v>以GC/MS檢測精油全成分之研究</v>
          </cell>
          <cell r="L1349">
            <v>150000</v>
          </cell>
          <cell r="M1349">
            <v>150000</v>
          </cell>
          <cell r="N1349" t="str">
            <v>111/08/01</v>
          </cell>
          <cell r="O1349" t="str">
            <v>116/07/31</v>
          </cell>
          <cell r="P1349">
            <v>15000</v>
          </cell>
        </row>
        <row r="1350">
          <cell r="A1350" t="str">
            <v>HK111-003</v>
          </cell>
          <cell r="B1350">
            <v>111</v>
          </cell>
          <cell r="C1350">
            <v>111</v>
          </cell>
          <cell r="D1350" t="str">
            <v>民生創新學院</v>
          </cell>
          <cell r="E1350" t="str">
            <v>食科系</v>
          </cell>
          <cell r="F1350" t="str">
            <v>林聖敦</v>
          </cell>
          <cell r="H1350" t="str">
            <v>產學合作研究計畫</v>
          </cell>
          <cell r="I1350" t="str">
            <v>梅統有限公司</v>
          </cell>
          <cell r="K1350" t="str">
            <v>食品開發、品質評估及製程規劃(三)</v>
          </cell>
          <cell r="L1350">
            <v>1000000</v>
          </cell>
          <cell r="M1350">
            <v>1000000</v>
          </cell>
          <cell r="N1350" t="str">
            <v>111/08/01</v>
          </cell>
          <cell r="O1350" t="str">
            <v>113/07/31</v>
          </cell>
          <cell r="P1350">
            <v>100000</v>
          </cell>
          <cell r="Q1350">
            <v>50000</v>
          </cell>
        </row>
        <row r="1351">
          <cell r="A1351" t="str">
            <v>HK111-004</v>
          </cell>
          <cell r="B1351">
            <v>111</v>
          </cell>
          <cell r="C1351">
            <v>111</v>
          </cell>
          <cell r="D1351" t="str">
            <v>民生創新學院</v>
          </cell>
          <cell r="E1351" t="str">
            <v>妝品系</v>
          </cell>
          <cell r="F1351" t="str">
            <v>歐明秋</v>
          </cell>
          <cell r="H1351" t="str">
            <v>產學合作研究計畫</v>
          </cell>
          <cell r="I1351" t="str">
            <v>社團法人台中市東區東英社區發展協會</v>
          </cell>
          <cell r="K1351" t="str">
            <v>台中市東區區公所logo擴香石禮盒設計</v>
          </cell>
          <cell r="L1351">
            <v>50000</v>
          </cell>
          <cell r="M1351">
            <v>50000</v>
          </cell>
          <cell r="N1351" t="str">
            <v>111/08/01</v>
          </cell>
          <cell r="O1351" t="str">
            <v>112/01/31</v>
          </cell>
          <cell r="P1351">
            <v>5000</v>
          </cell>
        </row>
        <row r="1352">
          <cell r="A1352" t="str">
            <v>HK111-005</v>
          </cell>
          <cell r="B1352">
            <v>111</v>
          </cell>
          <cell r="C1352">
            <v>111</v>
          </cell>
          <cell r="D1352" t="str">
            <v>民生創新學院</v>
          </cell>
          <cell r="E1352" t="str">
            <v>幼保系</v>
          </cell>
          <cell r="F1352" t="str">
            <v>邱華慧</v>
          </cell>
          <cell r="H1352" t="str">
            <v>產學合作研究計畫</v>
          </cell>
          <cell r="I1352" t="str">
            <v>臺中市私立大都會逢甲幼兒園</v>
          </cell>
          <cell r="K1352" t="str">
            <v>110年未來教保菁英培育計畫-逢甲校</v>
          </cell>
          <cell r="L1352">
            <v>263949</v>
          </cell>
          <cell r="M1352">
            <v>263949</v>
          </cell>
          <cell r="N1352" t="str">
            <v>111/08/01</v>
          </cell>
          <cell r="O1352" t="str">
            <v>111/09/23</v>
          </cell>
          <cell r="P1352">
            <v>26394.9</v>
          </cell>
        </row>
        <row r="1353">
          <cell r="A1353" t="str">
            <v>HK111-006</v>
          </cell>
          <cell r="B1353">
            <v>111</v>
          </cell>
          <cell r="C1353">
            <v>111</v>
          </cell>
          <cell r="D1353" t="str">
            <v>民生創新學院</v>
          </cell>
          <cell r="E1353" t="str">
            <v>幼保系</v>
          </cell>
          <cell r="F1353" t="str">
            <v>邱華慧</v>
          </cell>
          <cell r="H1353" t="str">
            <v>產學合作研究計畫</v>
          </cell>
          <cell r="I1353" t="str">
            <v>臺中市私立大都會幼兒園</v>
          </cell>
          <cell r="K1353" t="str">
            <v>110年未來教保菁英培育計畫-歌劇院校</v>
          </cell>
          <cell r="L1353">
            <v>211160</v>
          </cell>
          <cell r="M1353">
            <v>211160</v>
          </cell>
          <cell r="N1353" t="str">
            <v>111/08/01</v>
          </cell>
          <cell r="O1353" t="str">
            <v>111/09/23</v>
          </cell>
          <cell r="P1353">
            <v>21116</v>
          </cell>
        </row>
        <row r="1354">
          <cell r="A1354" t="str">
            <v>HK111-007</v>
          </cell>
          <cell r="B1354">
            <v>111</v>
          </cell>
          <cell r="C1354">
            <v>111</v>
          </cell>
          <cell r="D1354" t="str">
            <v>民生創新學院</v>
          </cell>
          <cell r="E1354" t="str">
            <v>幼保系</v>
          </cell>
          <cell r="F1354" t="str">
            <v>邱華慧</v>
          </cell>
          <cell r="H1354" t="str">
            <v>產學合作研究計畫</v>
          </cell>
          <cell r="I1354" t="str">
            <v>臺中市私立大都會福和幼兒園</v>
          </cell>
          <cell r="K1354" t="str">
            <v>110年未來教保菁英培育計畫-福和校</v>
          </cell>
          <cell r="L1354">
            <v>263949</v>
          </cell>
          <cell r="M1354">
            <v>263949</v>
          </cell>
          <cell r="N1354" t="str">
            <v>111/08/01</v>
          </cell>
          <cell r="O1354" t="str">
            <v>111/09/23</v>
          </cell>
          <cell r="P1354">
            <v>26394.9</v>
          </cell>
        </row>
        <row r="1355">
          <cell r="A1355" t="str">
            <v>HK111-008</v>
          </cell>
          <cell r="B1355">
            <v>111</v>
          </cell>
          <cell r="C1355">
            <v>111</v>
          </cell>
          <cell r="D1355" t="str">
            <v>智慧科技學院</v>
          </cell>
          <cell r="E1355" t="str">
            <v>環安系</v>
          </cell>
          <cell r="F1355" t="str">
            <v>周偉龍</v>
          </cell>
          <cell r="G1355" t="str">
            <v>邱蕙琳</v>
          </cell>
          <cell r="H1355" t="str">
            <v>產學合作研究計畫</v>
          </cell>
          <cell r="I1355" t="str">
            <v>東昇化工儀器有限公司</v>
          </cell>
          <cell r="K1355" t="str">
            <v>美髮職業危害暴露評估調查之研究-第二期</v>
          </cell>
          <cell r="L1355">
            <v>170000</v>
          </cell>
          <cell r="M1355">
            <v>170000</v>
          </cell>
          <cell r="N1355" t="str">
            <v>111/08/01</v>
          </cell>
          <cell r="O1355" t="str">
            <v>112/07/31</v>
          </cell>
          <cell r="P1355">
            <v>17000</v>
          </cell>
        </row>
        <row r="1356">
          <cell r="A1356" t="str">
            <v>HK111-009</v>
          </cell>
          <cell r="B1356">
            <v>111</v>
          </cell>
          <cell r="C1356">
            <v>111</v>
          </cell>
          <cell r="D1356" t="str">
            <v>民生創新學院</v>
          </cell>
          <cell r="E1356" t="str">
            <v>運休系</v>
          </cell>
          <cell r="F1356" t="str">
            <v>劉進枰</v>
          </cell>
          <cell r="G1356" t="str">
            <v>張嚴仁、林千源</v>
          </cell>
          <cell r="H1356" t="str">
            <v>產學合作研究計畫</v>
          </cell>
          <cell r="I1356" t="str">
            <v>臺中市私立精學門文理短期補習班</v>
          </cell>
          <cell r="K1356" t="str">
            <v>2023年精學門兒童暑期運動育樂營</v>
          </cell>
          <cell r="L1356">
            <v>60000</v>
          </cell>
          <cell r="M1356">
            <v>60000</v>
          </cell>
          <cell r="N1356" t="str">
            <v>111/08/01</v>
          </cell>
          <cell r="O1356" t="str">
            <v>111/09/20</v>
          </cell>
          <cell r="P1356">
            <v>6000</v>
          </cell>
        </row>
        <row r="1357">
          <cell r="A1357" t="str">
            <v>HK111-010</v>
          </cell>
          <cell r="B1357">
            <v>111</v>
          </cell>
          <cell r="C1357">
            <v>111</v>
          </cell>
          <cell r="D1357" t="str">
            <v>民生創新學院</v>
          </cell>
          <cell r="E1357" t="str">
            <v>美髮系</v>
          </cell>
          <cell r="F1357" t="str">
            <v>馬惠君</v>
          </cell>
          <cell r="H1357" t="str">
            <v>產學合作研究計畫</v>
          </cell>
          <cell r="I1357" t="str">
            <v>美科實業股份有限公司</v>
          </cell>
          <cell r="K1357" t="str">
            <v>頭皮理療影像大數據之初步建置</v>
          </cell>
          <cell r="L1357">
            <v>120000</v>
          </cell>
          <cell r="M1357">
            <v>120000</v>
          </cell>
          <cell r="N1357" t="str">
            <v>111/08/01</v>
          </cell>
          <cell r="O1357" t="str">
            <v>112/01/31</v>
          </cell>
          <cell r="P1357">
            <v>12000</v>
          </cell>
        </row>
        <row r="1358">
          <cell r="A1358" t="str">
            <v>HK111-011</v>
          </cell>
          <cell r="B1358">
            <v>111</v>
          </cell>
          <cell r="C1358">
            <v>111</v>
          </cell>
          <cell r="D1358" t="str">
            <v>智慧科技學院</v>
          </cell>
          <cell r="E1358" t="str">
            <v>環安系</v>
          </cell>
          <cell r="F1358" t="str">
            <v>周偉龍</v>
          </cell>
          <cell r="H1358" t="str">
            <v>產學合作研究計畫</v>
          </cell>
          <cell r="I1358" t="str">
            <v>德昌營造股份有限公司</v>
          </cell>
          <cell r="K1358" t="str">
            <v>營造業職業安全衛生人才培育訓練計畫第三期</v>
          </cell>
          <cell r="L1358">
            <v>425000</v>
          </cell>
          <cell r="M1358">
            <v>425000</v>
          </cell>
          <cell r="N1358" t="str">
            <v>111/09/01</v>
          </cell>
          <cell r="O1358" t="str">
            <v>112/08/31</v>
          </cell>
          <cell r="P1358">
            <v>42500</v>
          </cell>
        </row>
        <row r="1359">
          <cell r="A1359" t="str">
            <v>HK111-012</v>
          </cell>
          <cell r="B1359">
            <v>111</v>
          </cell>
          <cell r="C1359">
            <v>111</v>
          </cell>
          <cell r="D1359" t="str">
            <v>醫療健康學院</v>
          </cell>
          <cell r="E1359" t="str">
            <v>語聽系</v>
          </cell>
          <cell r="F1359" t="str">
            <v>鄭湘君</v>
          </cell>
          <cell r="H1359" t="str">
            <v>產學合作研究計畫</v>
          </cell>
          <cell r="I1359" t="str">
            <v>臺中市私立今日幼兒園</v>
          </cell>
          <cell r="K1359" t="str">
            <v>兒童綜合發展評估與療育服務</v>
          </cell>
          <cell r="L1359">
            <v>800000</v>
          </cell>
          <cell r="M1359">
            <v>800000</v>
          </cell>
          <cell r="N1359" t="str">
            <v>111/08/01</v>
          </cell>
          <cell r="O1359" t="str">
            <v>112/07/31</v>
          </cell>
          <cell r="P1359">
            <v>80000</v>
          </cell>
        </row>
        <row r="1360">
          <cell r="A1360" t="str">
            <v>HK111-013</v>
          </cell>
          <cell r="B1360">
            <v>111</v>
          </cell>
          <cell r="C1360">
            <v>111</v>
          </cell>
          <cell r="D1360" t="str">
            <v>民生創新學院</v>
          </cell>
          <cell r="E1360" t="str">
            <v>食科系</v>
          </cell>
          <cell r="F1360" t="str">
            <v>柯耀筆</v>
          </cell>
          <cell r="G1360" t="str">
            <v>喬長誠.張基煌.黃至盛.楊智偉.莊照明.計文德.蔡君逸.王堯天</v>
          </cell>
          <cell r="H1360" t="str">
            <v>產學合作研究計畫</v>
          </cell>
          <cell r="I1360" t="str">
            <v>益全生化科技股份有限公司</v>
          </cell>
          <cell r="K1360" t="str">
            <v>產品檢測分析之研究</v>
          </cell>
          <cell r="L1360">
            <v>100000</v>
          </cell>
          <cell r="M1360">
            <v>100000</v>
          </cell>
          <cell r="N1360" t="str">
            <v>111/08/01</v>
          </cell>
          <cell r="O1360" t="str">
            <v>114/07/31</v>
          </cell>
          <cell r="P1360">
            <v>10000</v>
          </cell>
        </row>
        <row r="1361">
          <cell r="A1361" t="str">
            <v>HK111-014</v>
          </cell>
          <cell r="B1361">
            <v>111</v>
          </cell>
          <cell r="C1361">
            <v>111</v>
          </cell>
          <cell r="D1361" t="str">
            <v>民生創新學院</v>
          </cell>
          <cell r="E1361" t="str">
            <v>餐旅系</v>
          </cell>
          <cell r="F1361" t="str">
            <v>沈盈貝</v>
          </cell>
          <cell r="G1361" t="str">
            <v>許素鈴</v>
          </cell>
          <cell r="H1361" t="str">
            <v>產學合作研究計畫</v>
          </cell>
          <cell r="I1361" t="str">
            <v>暖窩舒食有限公司</v>
          </cell>
          <cell r="K1361" t="str">
            <v>SCA CSP Barista義式咖啡師中級國際咖啡證照培訓計畫</v>
          </cell>
          <cell r="L1361">
            <v>50000</v>
          </cell>
          <cell r="M1361">
            <v>50000</v>
          </cell>
          <cell r="N1361" t="str">
            <v>111/08/01</v>
          </cell>
          <cell r="O1361" t="str">
            <v>112/01/31</v>
          </cell>
          <cell r="P1361">
            <v>5000</v>
          </cell>
        </row>
        <row r="1362">
          <cell r="A1362" t="str">
            <v>HK111-015</v>
          </cell>
          <cell r="B1362">
            <v>111</v>
          </cell>
          <cell r="C1362">
            <v>111</v>
          </cell>
          <cell r="D1362" t="str">
            <v>民生創新學院</v>
          </cell>
          <cell r="E1362" t="str">
            <v>餐旅系</v>
          </cell>
          <cell r="F1362" t="str">
            <v>鄭錦慶</v>
          </cell>
          <cell r="H1362" t="str">
            <v>產學合作研究計畫</v>
          </cell>
          <cell r="I1362" t="str">
            <v>財團法人台灣產業服務基金會</v>
          </cell>
          <cell r="K1362" t="str">
            <v>2022年惜食料理競賽</v>
          </cell>
          <cell r="L1362">
            <v>120000</v>
          </cell>
          <cell r="M1362">
            <v>120000</v>
          </cell>
          <cell r="N1362" t="str">
            <v>111/08/01</v>
          </cell>
          <cell r="O1362" t="str">
            <v>111/10/31</v>
          </cell>
          <cell r="P1362">
            <v>12000</v>
          </cell>
        </row>
        <row r="1363">
          <cell r="A1363" t="str">
            <v>HK111-016</v>
          </cell>
          <cell r="B1363">
            <v>111</v>
          </cell>
          <cell r="C1363">
            <v>111</v>
          </cell>
          <cell r="D1363" t="str">
            <v>民生創新學院</v>
          </cell>
          <cell r="E1363" t="str">
            <v>妝品系</v>
          </cell>
          <cell r="F1363" t="str">
            <v>易光輝</v>
          </cell>
          <cell r="G1363" t="str">
            <v>王曉芬</v>
          </cell>
          <cell r="H1363" t="str">
            <v>產學合作研究計畫</v>
          </cell>
          <cell r="I1363" t="str">
            <v>軒郁國際股份有限公司</v>
          </cell>
          <cell r="K1363" t="str">
            <v>iENA德國紐倫堡國際發展展競賽</v>
          </cell>
          <cell r="L1363">
            <v>556380</v>
          </cell>
          <cell r="M1363">
            <v>556380</v>
          </cell>
          <cell r="N1363" t="str">
            <v>111/08/01</v>
          </cell>
          <cell r="O1363" t="str">
            <v>113/01/31</v>
          </cell>
          <cell r="P1363">
            <v>55638</v>
          </cell>
        </row>
        <row r="1364">
          <cell r="A1364" t="str">
            <v>HK111-017</v>
          </cell>
          <cell r="B1364">
            <v>111</v>
          </cell>
          <cell r="C1364">
            <v>111</v>
          </cell>
          <cell r="D1364" t="str">
            <v>民生創新學院</v>
          </cell>
          <cell r="E1364" t="str">
            <v>食科系</v>
          </cell>
          <cell r="F1364" t="str">
            <v>黃至盛</v>
          </cell>
          <cell r="G1364" t="str">
            <v>柯耀筆</v>
          </cell>
          <cell r="H1364" t="str">
            <v>產學合作研究計畫</v>
          </cell>
          <cell r="I1364" t="str">
            <v>鼎香風國際企業有限公司</v>
          </cell>
          <cell r="K1364" t="str">
            <v>製程改善與分析之研究</v>
          </cell>
          <cell r="L1364">
            <v>50000</v>
          </cell>
          <cell r="M1364">
            <v>50000</v>
          </cell>
          <cell r="N1364" t="str">
            <v>111/08/15</v>
          </cell>
          <cell r="O1364" t="str">
            <v>112/08/31</v>
          </cell>
          <cell r="P1364">
            <v>5000</v>
          </cell>
        </row>
        <row r="1365">
          <cell r="A1365" t="str">
            <v>HK111-018</v>
          </cell>
          <cell r="B1365">
            <v>111</v>
          </cell>
          <cell r="C1365">
            <v>111</v>
          </cell>
          <cell r="D1365" t="str">
            <v>民生創新學院</v>
          </cell>
          <cell r="E1365" t="str">
            <v>美髮系</v>
          </cell>
          <cell r="F1365" t="str">
            <v>陳佳惠</v>
          </cell>
          <cell r="G1365" t="str">
            <v>邱蕙琳</v>
          </cell>
          <cell r="H1365" t="str">
            <v>產學合作研究計畫</v>
          </cell>
          <cell r="I1365" t="str">
            <v>有機模式有限公司</v>
          </cell>
          <cell r="K1365" t="str">
            <v>純淨頭皮養護產學合作</v>
          </cell>
          <cell r="L1365">
            <v>100000</v>
          </cell>
          <cell r="M1365">
            <v>100000</v>
          </cell>
          <cell r="N1365" t="str">
            <v>111/08/01</v>
          </cell>
          <cell r="O1365" t="str">
            <v>112/06/30</v>
          </cell>
          <cell r="P1365">
            <v>10000</v>
          </cell>
        </row>
        <row r="1366">
          <cell r="A1366" t="str">
            <v>HK111-019</v>
          </cell>
          <cell r="B1366">
            <v>111</v>
          </cell>
          <cell r="C1366">
            <v>111</v>
          </cell>
          <cell r="D1366" t="str">
            <v>民生創新學院</v>
          </cell>
          <cell r="E1366" t="str">
            <v>食科系</v>
          </cell>
          <cell r="F1366" t="str">
            <v>羅婉瑜</v>
          </cell>
          <cell r="G1366" t="str">
            <v>陳玉舜</v>
          </cell>
          <cell r="H1366" t="str">
            <v>產學合作研究計畫</v>
          </cell>
          <cell r="I1366" t="str">
            <v>羅鉑科技有限公司</v>
          </cell>
          <cell r="K1366" t="str">
            <v>探討微小核醣核酸-146a對第二型糖尿病合併大腸癌之癌細胞惡化之影響</v>
          </cell>
          <cell r="L1366">
            <v>270000</v>
          </cell>
          <cell r="M1366">
            <v>270000</v>
          </cell>
          <cell r="N1366" t="str">
            <v>111/08/01</v>
          </cell>
          <cell r="O1366" t="str">
            <v>112/07/31</v>
          </cell>
          <cell r="P1366">
            <v>27000</v>
          </cell>
        </row>
        <row r="1367">
          <cell r="A1367" t="str">
            <v>HK111-020</v>
          </cell>
          <cell r="B1367">
            <v>111</v>
          </cell>
          <cell r="C1367">
            <v>111</v>
          </cell>
          <cell r="D1367" t="str">
            <v>護理學院</v>
          </cell>
          <cell r="E1367" t="str">
            <v>護理系</v>
          </cell>
          <cell r="F1367" t="str">
            <v>彭瓊琿</v>
          </cell>
          <cell r="H1367" t="str">
            <v>產學合作研究計畫</v>
          </cell>
          <cell r="I1367" t="str">
            <v>新信生物科技有限公司</v>
          </cell>
          <cell r="K1367" t="str">
            <v>開發秋葵分萃物對抗非酒精性脂肪肝</v>
          </cell>
          <cell r="L1367">
            <v>500000</v>
          </cell>
          <cell r="M1367">
            <v>500000</v>
          </cell>
          <cell r="N1367" t="str">
            <v>111/09/01</v>
          </cell>
          <cell r="O1367" t="str">
            <v>112/12/31</v>
          </cell>
          <cell r="P1367">
            <v>50000</v>
          </cell>
        </row>
        <row r="1368">
          <cell r="A1368" t="str">
            <v>HK111-021</v>
          </cell>
          <cell r="B1368">
            <v>111</v>
          </cell>
          <cell r="C1368">
            <v>111</v>
          </cell>
          <cell r="D1368" t="str">
            <v>民生創新學院</v>
          </cell>
          <cell r="E1368" t="str">
            <v>食科系</v>
          </cell>
          <cell r="F1368" t="str">
            <v>林聖敦</v>
          </cell>
          <cell r="H1368" t="str">
            <v>產學合作研究計畫</v>
          </cell>
          <cell r="I1368" t="str">
            <v>上億農產有限公司</v>
          </cell>
          <cell r="K1368" t="str">
            <v>農產加工及品質特性分析</v>
          </cell>
          <cell r="L1368">
            <v>200000</v>
          </cell>
          <cell r="M1368">
            <v>200000</v>
          </cell>
          <cell r="N1368" t="str">
            <v>111/08/21</v>
          </cell>
          <cell r="O1368" t="str">
            <v>112/08/20</v>
          </cell>
          <cell r="P1368">
            <v>20000</v>
          </cell>
          <cell r="Q1368">
            <v>10000</v>
          </cell>
        </row>
        <row r="1369">
          <cell r="A1369" t="str">
            <v>HK111-022</v>
          </cell>
          <cell r="B1369">
            <v>111</v>
          </cell>
          <cell r="C1369">
            <v>111</v>
          </cell>
          <cell r="D1369" t="str">
            <v>民生創新學院</v>
          </cell>
          <cell r="E1369" t="str">
            <v>文創系</v>
          </cell>
          <cell r="F1369" t="str">
            <v>涂卉</v>
          </cell>
          <cell r="H1369" t="str">
            <v>產學合作研究計畫</v>
          </cell>
          <cell r="I1369" t="str">
            <v>臺中市外埔區農會</v>
          </cell>
          <cell r="K1369" t="str">
            <v>外埔芋頭商品包裝設計案</v>
          </cell>
          <cell r="L1369">
            <v>30000</v>
          </cell>
          <cell r="M1369">
            <v>30000</v>
          </cell>
          <cell r="N1369" t="str">
            <v>111/08/01</v>
          </cell>
          <cell r="O1369" t="str">
            <v>111/10/31</v>
          </cell>
          <cell r="P1369">
            <v>3000</v>
          </cell>
        </row>
        <row r="1370">
          <cell r="A1370" t="str">
            <v>HK111-023</v>
          </cell>
          <cell r="B1370">
            <v>111</v>
          </cell>
          <cell r="C1370">
            <v>110</v>
          </cell>
          <cell r="D1370" t="str">
            <v>民生創新學院</v>
          </cell>
          <cell r="E1370" t="str">
            <v>食科系</v>
          </cell>
          <cell r="F1370" t="str">
            <v>林麗雲</v>
          </cell>
          <cell r="H1370" t="str">
            <v>產學合作研究計畫</v>
          </cell>
          <cell r="I1370" t="str">
            <v>財團法人台灣優良農產品發展協會</v>
          </cell>
          <cell r="K1370" t="str">
            <v>111學年度食品工廠衛生管理人員訓練班及111年度農產品加工製程暨衛生安全訓練班</v>
          </cell>
          <cell r="L1370">
            <v>240000</v>
          </cell>
          <cell r="M1370">
            <v>240000</v>
          </cell>
          <cell r="N1370" t="str">
            <v>111/07/26</v>
          </cell>
          <cell r="O1370" t="str">
            <v>111/12/01</v>
          </cell>
          <cell r="P1370">
            <v>24000</v>
          </cell>
        </row>
        <row r="1371">
          <cell r="A1371" t="str">
            <v>HK111-024</v>
          </cell>
          <cell r="B1371">
            <v>111</v>
          </cell>
          <cell r="C1371">
            <v>111</v>
          </cell>
          <cell r="D1371" t="str">
            <v>智慧科技學院</v>
          </cell>
          <cell r="E1371" t="str">
            <v>環安系</v>
          </cell>
          <cell r="F1371" t="str">
            <v>王俊欽</v>
          </cell>
          <cell r="G1371" t="str">
            <v>易光輝</v>
          </cell>
          <cell r="H1371" t="str">
            <v>產學合作研究計畫</v>
          </cell>
          <cell r="I1371" t="str">
            <v>軒郁國際股份有限公司</v>
          </cell>
          <cell r="K1371" t="str">
            <v>精油抑製空氣中細菌濃度之檢測</v>
          </cell>
          <cell r="L1371">
            <v>55000</v>
          </cell>
          <cell r="M1371">
            <v>55000</v>
          </cell>
          <cell r="N1371" t="str">
            <v>111/08/15</v>
          </cell>
          <cell r="O1371" t="str">
            <v>112/07/14</v>
          </cell>
          <cell r="P1371">
            <v>5500</v>
          </cell>
        </row>
        <row r="1372">
          <cell r="A1372" t="str">
            <v>HK111-025</v>
          </cell>
          <cell r="B1372">
            <v>111</v>
          </cell>
          <cell r="C1372">
            <v>111</v>
          </cell>
          <cell r="D1372" t="str">
            <v>智慧科技學院</v>
          </cell>
          <cell r="E1372" t="str">
            <v>環安系</v>
          </cell>
          <cell r="F1372" t="str">
            <v>范煥榮</v>
          </cell>
          <cell r="H1372" t="str">
            <v>產學合作研究計畫</v>
          </cell>
          <cell r="I1372" t="str">
            <v>裕山環境工程股份有限公司</v>
          </cell>
          <cell r="K1372" t="str">
            <v>高雄地區工業區地下水重金屬污染廢水處理研究</v>
          </cell>
          <cell r="L1372">
            <v>100000</v>
          </cell>
          <cell r="M1372">
            <v>100000</v>
          </cell>
          <cell r="N1372" t="str">
            <v>111/08/24</v>
          </cell>
          <cell r="O1372" t="str">
            <v>112/06/30</v>
          </cell>
          <cell r="P1372">
            <v>10000</v>
          </cell>
        </row>
        <row r="1373">
          <cell r="A1373" t="str">
            <v>HK111-026</v>
          </cell>
          <cell r="B1373">
            <v>111</v>
          </cell>
          <cell r="C1373">
            <v>111</v>
          </cell>
          <cell r="D1373" t="str">
            <v>民生創新學院</v>
          </cell>
          <cell r="E1373" t="str">
            <v>餐旅系</v>
          </cell>
          <cell r="F1373" t="str">
            <v>葉佳山</v>
          </cell>
          <cell r="H1373" t="str">
            <v>產學合作研究計畫</v>
          </cell>
          <cell r="I1373" t="str">
            <v>驥聯國際事業有限公司</v>
          </cell>
          <cell r="K1373" t="str">
            <v>驥聯國際公司門市人員服務品質訓練與建立Instagram案</v>
          </cell>
          <cell r="L1373">
            <v>10000</v>
          </cell>
          <cell r="M1373">
            <v>10000</v>
          </cell>
          <cell r="N1373" t="str">
            <v>111/09/01</v>
          </cell>
          <cell r="O1373" t="str">
            <v>111/09/30</v>
          </cell>
          <cell r="P1373">
            <v>1000</v>
          </cell>
        </row>
        <row r="1374">
          <cell r="A1374" t="str">
            <v>HK111-027</v>
          </cell>
          <cell r="B1374">
            <v>111</v>
          </cell>
          <cell r="C1374">
            <v>111</v>
          </cell>
          <cell r="D1374" t="str">
            <v>民生創新學院</v>
          </cell>
          <cell r="E1374" t="str">
            <v>餐旅系</v>
          </cell>
          <cell r="F1374" t="str">
            <v>李芳</v>
          </cell>
          <cell r="H1374" t="str">
            <v>產學合作研究計畫</v>
          </cell>
          <cell r="I1374" t="str">
            <v>新悅花園酒店股份有限公司</v>
          </cell>
          <cell r="K1374" t="str">
            <v>新悅花園酒店餐飲管理產學合作計畫</v>
          </cell>
          <cell r="L1374">
            <v>100000</v>
          </cell>
          <cell r="M1374">
            <v>100000</v>
          </cell>
          <cell r="N1374" t="str">
            <v>111/08/01</v>
          </cell>
          <cell r="O1374" t="str">
            <v>112/10/31</v>
          </cell>
          <cell r="P1374">
            <v>10000</v>
          </cell>
        </row>
        <row r="1375">
          <cell r="A1375" t="str">
            <v>HK111-028</v>
          </cell>
          <cell r="B1375">
            <v>111</v>
          </cell>
          <cell r="C1375">
            <v>111</v>
          </cell>
          <cell r="D1375" t="str">
            <v>民生創新學院</v>
          </cell>
          <cell r="E1375" t="str">
            <v>文創系</v>
          </cell>
          <cell r="F1375" t="str">
            <v>涂卉</v>
          </cell>
          <cell r="H1375" t="str">
            <v>產學合作研究計畫</v>
          </cell>
          <cell r="I1375" t="str">
            <v>臺中市石岡區農會</v>
          </cell>
          <cell r="K1375" t="str">
            <v>石岡柑橘商品包裝設計案</v>
          </cell>
          <cell r="L1375">
            <v>30000</v>
          </cell>
          <cell r="M1375">
            <v>30000</v>
          </cell>
          <cell r="N1375" t="str">
            <v>111/08/15</v>
          </cell>
          <cell r="O1375" t="str">
            <v>111/11/30</v>
          </cell>
          <cell r="P1375">
            <v>3000</v>
          </cell>
        </row>
        <row r="1376">
          <cell r="A1376" t="str">
            <v>HK111-029</v>
          </cell>
          <cell r="B1376">
            <v>111</v>
          </cell>
          <cell r="C1376">
            <v>111</v>
          </cell>
          <cell r="D1376" t="str">
            <v>民生創新學院</v>
          </cell>
          <cell r="E1376" t="str">
            <v>食科系</v>
          </cell>
          <cell r="F1376" t="str">
            <v>林麗雲</v>
          </cell>
          <cell r="G1376" t="str">
            <v>林聖敦  莊正宏</v>
          </cell>
          <cell r="H1376" t="str">
            <v>產學合作研究計畫</v>
          </cell>
          <cell r="I1376" t="str">
            <v>博馨實業有限公司</v>
          </cell>
          <cell r="K1376" t="str">
            <v>以梅納反應導入粉圓用黑糖香料之創新製程研發計畫</v>
          </cell>
          <cell r="L1376">
            <v>700000</v>
          </cell>
          <cell r="M1376">
            <v>700000</v>
          </cell>
          <cell r="N1376" t="str">
            <v>111/08/01</v>
          </cell>
          <cell r="O1376" t="str">
            <v>112/05/31</v>
          </cell>
          <cell r="P1376">
            <v>70000</v>
          </cell>
        </row>
        <row r="1377">
          <cell r="A1377" t="str">
            <v>HK111-030</v>
          </cell>
          <cell r="B1377">
            <v>111</v>
          </cell>
          <cell r="C1377">
            <v>111</v>
          </cell>
          <cell r="D1377" t="str">
            <v>民生創新學院</v>
          </cell>
          <cell r="E1377" t="str">
            <v>食科系</v>
          </cell>
          <cell r="F1377" t="str">
            <v>林麗雲</v>
          </cell>
          <cell r="H1377" t="str">
            <v>產學合作研究計畫</v>
          </cell>
          <cell r="I1377" t="str">
            <v>永鮮食品有限公司</v>
          </cell>
          <cell r="K1377" t="str">
            <v>廚房衛生輔導與管理</v>
          </cell>
          <cell r="L1377">
            <v>40000</v>
          </cell>
          <cell r="M1377">
            <v>40000</v>
          </cell>
          <cell r="N1377" t="str">
            <v>111/09/01</v>
          </cell>
          <cell r="O1377" t="str">
            <v>111/12/31</v>
          </cell>
          <cell r="P1377">
            <v>4000</v>
          </cell>
        </row>
        <row r="1378">
          <cell r="A1378" t="str">
            <v>HK111-031</v>
          </cell>
          <cell r="B1378">
            <v>111</v>
          </cell>
          <cell r="C1378">
            <v>111</v>
          </cell>
          <cell r="D1378" t="str">
            <v>民生創新學院</v>
          </cell>
          <cell r="E1378" t="str">
            <v>美髮系</v>
          </cell>
          <cell r="F1378" t="str">
            <v>呂佩芸</v>
          </cell>
          <cell r="H1378" t="str">
            <v>產學合作研究計畫</v>
          </cell>
          <cell r="I1378" t="str">
            <v>麗絲美粧國際有限公司</v>
          </cell>
          <cell r="K1378" t="str">
            <v>流行造型設計訓練</v>
          </cell>
          <cell r="L1378">
            <v>50000</v>
          </cell>
          <cell r="M1378">
            <v>50000</v>
          </cell>
          <cell r="N1378" t="str">
            <v>111/09/01</v>
          </cell>
          <cell r="O1378" t="str">
            <v>112/06/30</v>
          </cell>
          <cell r="P1378">
            <v>5000</v>
          </cell>
        </row>
        <row r="1379">
          <cell r="A1379" t="str">
            <v>HK111-032</v>
          </cell>
          <cell r="B1379">
            <v>111</v>
          </cell>
          <cell r="C1379">
            <v>111</v>
          </cell>
          <cell r="D1379" t="str">
            <v>智慧科技學院</v>
          </cell>
          <cell r="E1379" t="str">
            <v>環安系</v>
          </cell>
          <cell r="F1379" t="str">
            <v>溫志中</v>
          </cell>
          <cell r="H1379" t="str">
            <v>產學合作研究計畫</v>
          </cell>
          <cell r="I1379" t="str">
            <v>集榮泰工程顧問有限公司</v>
          </cell>
          <cell r="K1379" t="str">
            <v>111年彌陀漁港老舊碼頭改善工程規劃設計工作基本設計報告-港池靜穩度計畫</v>
          </cell>
          <cell r="L1379">
            <v>200000</v>
          </cell>
          <cell r="M1379">
            <v>200000</v>
          </cell>
          <cell r="N1379" t="str">
            <v>111/09/05</v>
          </cell>
          <cell r="O1379" t="str">
            <v>113/12/31</v>
          </cell>
          <cell r="P1379">
            <v>20000</v>
          </cell>
        </row>
        <row r="1380">
          <cell r="A1380" t="str">
            <v>HK111-033</v>
          </cell>
          <cell r="B1380">
            <v>111</v>
          </cell>
          <cell r="C1380">
            <v>111</v>
          </cell>
          <cell r="D1380" t="str">
            <v>民生創新學院</v>
          </cell>
          <cell r="E1380" t="str">
            <v>食科系</v>
          </cell>
          <cell r="F1380" t="str">
            <v>蔡政志</v>
          </cell>
          <cell r="H1380" t="str">
            <v>產學合作研究計畫</v>
          </cell>
          <cell r="I1380" t="str">
            <v>臺鹽實業股份有限公司</v>
          </cell>
          <cell r="K1380" t="str">
            <v>評估乳酸菌在腸道吸附細胞試驗與抗大腸桿菌小鼠試驗之功效</v>
          </cell>
          <cell r="L1380">
            <v>500000</v>
          </cell>
          <cell r="M1380">
            <v>500000</v>
          </cell>
          <cell r="N1380" t="str">
            <v>111/09/01</v>
          </cell>
          <cell r="O1380" t="str">
            <v>112/12/31</v>
          </cell>
          <cell r="P1380">
            <v>50000</v>
          </cell>
        </row>
        <row r="1381">
          <cell r="A1381" t="str">
            <v>HK111-034</v>
          </cell>
          <cell r="B1381">
            <v>111</v>
          </cell>
          <cell r="C1381">
            <v>111</v>
          </cell>
          <cell r="D1381" t="str">
            <v>民生創新學院</v>
          </cell>
          <cell r="E1381" t="str">
            <v>多遊系</v>
          </cell>
          <cell r="F1381" t="str">
            <v>黃建基</v>
          </cell>
          <cell r="H1381" t="str">
            <v>產學合作研究計畫</v>
          </cell>
          <cell r="I1381" t="str">
            <v>世代傳媒股份有限公司</v>
          </cell>
          <cell r="K1381" t="str">
            <v>臺中電子競技製播研習營</v>
          </cell>
          <cell r="L1381">
            <v>450000</v>
          </cell>
          <cell r="M1381">
            <v>450000</v>
          </cell>
          <cell r="N1381" t="str">
            <v>111/09/10</v>
          </cell>
          <cell r="O1381" t="str">
            <v>111/11/30</v>
          </cell>
          <cell r="P1381">
            <v>45000</v>
          </cell>
        </row>
        <row r="1382">
          <cell r="A1382" t="str">
            <v>HK111-035</v>
          </cell>
          <cell r="B1382">
            <v>111</v>
          </cell>
          <cell r="C1382">
            <v>111</v>
          </cell>
          <cell r="D1382" t="str">
            <v>民生創新學院</v>
          </cell>
          <cell r="E1382" t="str">
            <v>妝品系</v>
          </cell>
          <cell r="F1382" t="str">
            <v>陳明仁</v>
          </cell>
          <cell r="H1382" t="str">
            <v>產學合作研究計畫</v>
          </cell>
          <cell r="I1382" t="str">
            <v>英屬維京群島白因子國際股份有限公司台灣分公司</v>
          </cell>
          <cell r="K1382" t="str">
            <v>ZOE VII煥膚凝膠之功效性評估</v>
          </cell>
          <cell r="L1382">
            <v>165000</v>
          </cell>
          <cell r="M1382">
            <v>165000</v>
          </cell>
          <cell r="N1382" t="str">
            <v>111/09/20</v>
          </cell>
          <cell r="O1382" t="str">
            <v>112/04/30</v>
          </cell>
          <cell r="P1382">
            <v>16500</v>
          </cell>
        </row>
        <row r="1383">
          <cell r="A1383" t="str">
            <v>HK111-036</v>
          </cell>
          <cell r="B1383">
            <v>111</v>
          </cell>
          <cell r="C1383">
            <v>111</v>
          </cell>
          <cell r="D1383" t="str">
            <v>醫療健康學院</v>
          </cell>
          <cell r="E1383" t="str">
            <v>動保系</v>
          </cell>
          <cell r="F1383" t="str">
            <v>張嘉麟</v>
          </cell>
          <cell r="H1383" t="str">
            <v>產學合作研究計畫</v>
          </cell>
          <cell r="I1383" t="str">
            <v>微粒兒生技有限公司</v>
          </cell>
          <cell r="K1383" t="str">
            <v>紅藜之成分分析與抗氧化技術服務</v>
          </cell>
          <cell r="L1383">
            <v>100000</v>
          </cell>
          <cell r="M1383">
            <v>100000</v>
          </cell>
          <cell r="N1383" t="str">
            <v>111/11/01</v>
          </cell>
          <cell r="O1383" t="str">
            <v>112/10/31</v>
          </cell>
          <cell r="P1383">
            <v>10000</v>
          </cell>
        </row>
        <row r="1384">
          <cell r="A1384" t="str">
            <v>HK111-037</v>
          </cell>
          <cell r="B1384">
            <v>111</v>
          </cell>
          <cell r="C1384">
            <v>111</v>
          </cell>
          <cell r="D1384" t="str">
            <v>醫療健康學院</v>
          </cell>
          <cell r="E1384" t="str">
            <v>物治系</v>
          </cell>
          <cell r="F1384" t="str">
            <v>楊文傑</v>
          </cell>
          <cell r="H1384" t="str">
            <v>產學合作研究計畫</v>
          </cell>
          <cell r="I1384" t="str">
            <v>有健康有限公司</v>
          </cell>
          <cell r="K1384" t="str">
            <v>彈力帶拉伸測量裝置與智慧彈力帶</v>
          </cell>
          <cell r="L1384">
            <v>350000</v>
          </cell>
          <cell r="M1384">
            <v>350000</v>
          </cell>
          <cell r="N1384" t="str">
            <v>111/08/01</v>
          </cell>
          <cell r="O1384" t="str">
            <v>112/01/30</v>
          </cell>
          <cell r="P1384">
            <v>35000</v>
          </cell>
        </row>
        <row r="1385">
          <cell r="A1385" t="str">
            <v>HK111-038</v>
          </cell>
          <cell r="B1385">
            <v>111</v>
          </cell>
          <cell r="C1385">
            <v>111</v>
          </cell>
          <cell r="D1385" t="str">
            <v>民生創新學院</v>
          </cell>
          <cell r="E1385" t="str">
            <v>妝品系</v>
          </cell>
          <cell r="F1385" t="str">
            <v>陳明仁</v>
          </cell>
          <cell r="H1385" t="str">
            <v>產學合作研究計畫</v>
          </cell>
          <cell r="I1385" t="str">
            <v>全球昕兆國際股份有限公司</v>
          </cell>
          <cell r="K1385" t="str">
            <v>極水潤保濕面膜、全修護緊緻面膜與激光美白面膜之功效性評估</v>
          </cell>
          <cell r="L1385">
            <v>190000</v>
          </cell>
          <cell r="M1385">
            <v>190000</v>
          </cell>
          <cell r="N1385" t="str">
            <v>111/09/15</v>
          </cell>
          <cell r="O1385" t="str">
            <v>112/02/28</v>
          </cell>
          <cell r="P1385">
            <v>19000</v>
          </cell>
        </row>
        <row r="1386">
          <cell r="A1386" t="str">
            <v>HK111-039</v>
          </cell>
          <cell r="B1386">
            <v>111</v>
          </cell>
          <cell r="C1386">
            <v>111</v>
          </cell>
          <cell r="D1386" t="str">
            <v>民生創新學院</v>
          </cell>
          <cell r="E1386" t="str">
            <v>餐旅系</v>
          </cell>
          <cell r="F1386" t="str">
            <v>黃汶達</v>
          </cell>
          <cell r="H1386" t="str">
            <v>產學合作研究計畫</v>
          </cell>
          <cell r="I1386" t="str">
            <v>全麥太陽堂文創食品行</v>
          </cell>
          <cell r="K1386" t="str">
            <v>伴手禮之研發</v>
          </cell>
          <cell r="L1386">
            <v>100000</v>
          </cell>
          <cell r="M1386">
            <v>100000</v>
          </cell>
          <cell r="N1386" t="str">
            <v>111/10/01</v>
          </cell>
          <cell r="O1386" t="str">
            <v>112/07/31</v>
          </cell>
          <cell r="P1386">
            <v>10000</v>
          </cell>
        </row>
        <row r="1387">
          <cell r="A1387" t="str">
            <v>HK111-040</v>
          </cell>
          <cell r="B1387">
            <v>111</v>
          </cell>
          <cell r="C1387">
            <v>111</v>
          </cell>
          <cell r="D1387" t="str">
            <v>醫療健康學院</v>
          </cell>
          <cell r="E1387" t="str">
            <v>老福系</v>
          </cell>
          <cell r="F1387" t="str">
            <v>林佳靜</v>
          </cell>
          <cell r="H1387" t="str">
            <v>產學合作研究計畫</v>
          </cell>
          <cell r="I1387" t="str">
            <v>龍泉鑿井工程行</v>
          </cell>
          <cell r="K1387" t="str">
            <v>高齡者在宅溫泉療癒場域建置與人才培育計畫</v>
          </cell>
          <cell r="L1387">
            <v>500000</v>
          </cell>
          <cell r="M1387">
            <v>500000</v>
          </cell>
          <cell r="N1387" t="str">
            <v>111/10/01</v>
          </cell>
          <cell r="O1387" t="str">
            <v>112/09/30</v>
          </cell>
          <cell r="P1387">
            <v>50000</v>
          </cell>
        </row>
        <row r="1388">
          <cell r="A1388" t="str">
            <v>HK111-041</v>
          </cell>
          <cell r="B1388">
            <v>111</v>
          </cell>
          <cell r="C1388">
            <v>111</v>
          </cell>
          <cell r="D1388" t="str">
            <v>智慧科技學院</v>
          </cell>
          <cell r="E1388" t="str">
            <v>智科系</v>
          </cell>
          <cell r="F1388" t="str">
            <v>張成榮</v>
          </cell>
          <cell r="H1388" t="str">
            <v>產學合作研究計畫</v>
          </cell>
          <cell r="I1388" t="str">
            <v>弘鷹無人機科技股份有限公司</v>
          </cell>
          <cell r="K1388" t="str">
            <v>無人機搭載5G通訊設備執行台中港空拍計畫</v>
          </cell>
          <cell r="L1388">
            <v>180000</v>
          </cell>
          <cell r="M1388">
            <v>180000</v>
          </cell>
          <cell r="N1388" t="str">
            <v>111/08/15</v>
          </cell>
          <cell r="O1388" t="str">
            <v>111/11/30</v>
          </cell>
          <cell r="P1388" t="str">
            <v>產學聯盟
尊榮會員</v>
          </cell>
          <cell r="Q1388" t="str">
            <v>111/11月填報</v>
          </cell>
        </row>
        <row r="1389">
          <cell r="A1389" t="str">
            <v>HK111-042</v>
          </cell>
          <cell r="B1389">
            <v>111</v>
          </cell>
          <cell r="C1389">
            <v>111</v>
          </cell>
          <cell r="D1389" t="str">
            <v>民生創新學院</v>
          </cell>
          <cell r="E1389" t="str">
            <v>食科系</v>
          </cell>
          <cell r="F1389" t="str">
            <v>林麗雲</v>
          </cell>
          <cell r="H1389" t="str">
            <v>產學合作研究計畫</v>
          </cell>
          <cell r="I1389" t="str">
            <v>沙連堡酒業有限公司</v>
          </cell>
          <cell r="K1389" t="str">
            <v>浪漫精釀玫瑰啤酒升級研發-產品品質測試與勾兌研發</v>
          </cell>
          <cell r="L1389">
            <v>300000</v>
          </cell>
          <cell r="M1389">
            <v>300000</v>
          </cell>
          <cell r="N1389" t="str">
            <v>111/08/01</v>
          </cell>
          <cell r="O1389" t="str">
            <v>112/05/31</v>
          </cell>
          <cell r="P1389">
            <v>30000</v>
          </cell>
        </row>
        <row r="1390">
          <cell r="A1390" t="str">
            <v>HK111-043</v>
          </cell>
          <cell r="B1390">
            <v>111</v>
          </cell>
          <cell r="C1390">
            <v>111</v>
          </cell>
          <cell r="D1390" t="str">
            <v>民生創新學院</v>
          </cell>
          <cell r="E1390" t="str">
            <v>多遊系</v>
          </cell>
          <cell r="F1390" t="str">
            <v>黃建基</v>
          </cell>
          <cell r="H1390" t="str">
            <v>產學合作研究計畫</v>
          </cell>
          <cell r="I1390" t="str">
            <v>群健有線視股份有限公司</v>
          </cell>
          <cell r="K1390" t="str">
            <v>2022臺中電競嘉年華電競轉播技術人才培育</v>
          </cell>
          <cell r="L1390">
            <v>500000</v>
          </cell>
          <cell r="M1390">
            <v>500000</v>
          </cell>
          <cell r="N1390" t="str">
            <v>111/10/01</v>
          </cell>
          <cell r="O1390" t="str">
            <v>111/11/30</v>
          </cell>
          <cell r="P1390">
            <v>50000</v>
          </cell>
        </row>
        <row r="1391">
          <cell r="A1391" t="str">
            <v>HK111-044</v>
          </cell>
          <cell r="B1391">
            <v>111</v>
          </cell>
          <cell r="C1391">
            <v>111</v>
          </cell>
          <cell r="D1391" t="str">
            <v>民生創新學院</v>
          </cell>
          <cell r="E1391" t="str">
            <v>英語系</v>
          </cell>
          <cell r="F1391" t="str">
            <v>蔡智欣</v>
          </cell>
          <cell r="G1391" t="str">
            <v>鄭景媚、陳美伶、舒志翔</v>
          </cell>
          <cell r="H1391" t="str">
            <v>產學合作研究計畫</v>
          </cell>
          <cell r="I1391" t="str">
            <v>臺中市私立文詣文理短期補習班</v>
          </cell>
          <cell r="K1391" t="str">
            <v>英語教學產業人才培訓產學合作計畫(十)</v>
          </cell>
          <cell r="L1391">
            <v>49405</v>
          </cell>
          <cell r="M1391">
            <v>49405</v>
          </cell>
          <cell r="N1391" t="str">
            <v>111/09/01</v>
          </cell>
          <cell r="O1391" t="str">
            <v>111/12/31</v>
          </cell>
          <cell r="P1391" t="str">
            <v>0%管理費
(人才培育)</v>
          </cell>
        </row>
        <row r="1392">
          <cell r="A1392" t="str">
            <v>HK111-045</v>
          </cell>
          <cell r="B1392">
            <v>111</v>
          </cell>
          <cell r="C1392">
            <v>111</v>
          </cell>
          <cell r="D1392" t="str">
            <v>智慧科技學院</v>
          </cell>
          <cell r="E1392" t="str">
            <v>智科系</v>
          </cell>
          <cell r="F1392" t="str">
            <v>陳佑全</v>
          </cell>
          <cell r="H1392" t="str">
            <v>產學合作研究計畫</v>
          </cell>
          <cell r="I1392" t="str">
            <v>泰睿思股份有限公司</v>
          </cell>
          <cell r="K1392" t="str">
            <v>無人機特定物自動追蹤技術之研發</v>
          </cell>
          <cell r="L1392">
            <v>200000</v>
          </cell>
          <cell r="M1392">
            <v>200000</v>
          </cell>
          <cell r="N1392" t="str">
            <v>111/10/01</v>
          </cell>
          <cell r="O1392" t="str">
            <v>112/09/30</v>
          </cell>
          <cell r="P1392">
            <v>20000</v>
          </cell>
        </row>
        <row r="1393">
          <cell r="A1393" t="str">
            <v>HK111-046</v>
          </cell>
          <cell r="B1393">
            <v>111</v>
          </cell>
          <cell r="C1393">
            <v>111</v>
          </cell>
          <cell r="D1393" t="str">
            <v>民生創新學院</v>
          </cell>
          <cell r="E1393" t="str">
            <v>食科系</v>
          </cell>
          <cell r="F1393" t="str">
            <v>林麗雲</v>
          </cell>
          <cell r="G1393" t="str">
            <v>王俊勝、黃汶達</v>
          </cell>
          <cell r="H1393" t="str">
            <v>產學合作研究計畫</v>
          </cell>
          <cell r="I1393" t="str">
            <v>華香生物科技有限公司</v>
          </cell>
          <cell r="K1393" t="str">
            <v>百香果餡加工及加值化之研究</v>
          </cell>
          <cell r="L1393">
            <v>200000</v>
          </cell>
          <cell r="M1393">
            <v>200000</v>
          </cell>
          <cell r="N1393" t="str">
            <v>111/09/01</v>
          </cell>
          <cell r="O1393" t="str">
            <v>112/08/31</v>
          </cell>
          <cell r="P1393">
            <v>20000</v>
          </cell>
        </row>
        <row r="1394">
          <cell r="A1394" t="str">
            <v>HK111-047</v>
          </cell>
          <cell r="B1394">
            <v>111</v>
          </cell>
          <cell r="C1394">
            <v>111</v>
          </cell>
          <cell r="D1394" t="str">
            <v>民生創新學院</v>
          </cell>
          <cell r="E1394" t="str">
            <v>餐旅系</v>
          </cell>
          <cell r="F1394" t="str">
            <v>葉佳山</v>
          </cell>
          <cell r="H1394" t="str">
            <v>產學合作研究計畫</v>
          </cell>
          <cell r="I1394" t="str">
            <v>驥聯國際事業有限公司</v>
          </cell>
          <cell r="K1394" t="str">
            <v>驥聯國際公司門市人員行銷訓練與加強GOOGLE評論管理案</v>
          </cell>
          <cell r="L1394">
            <v>12000</v>
          </cell>
          <cell r="M1394">
            <v>12000</v>
          </cell>
          <cell r="N1394" t="str">
            <v>111/11/01</v>
          </cell>
          <cell r="O1394" t="str">
            <v>111/12/31</v>
          </cell>
          <cell r="P1394">
            <v>1200</v>
          </cell>
        </row>
        <row r="1395">
          <cell r="A1395" t="str">
            <v>HK111-048</v>
          </cell>
          <cell r="B1395">
            <v>111</v>
          </cell>
          <cell r="C1395">
            <v>111</v>
          </cell>
          <cell r="D1395" t="str">
            <v>民生創新學院</v>
          </cell>
          <cell r="E1395" t="str">
            <v>食科系</v>
          </cell>
          <cell r="F1395" t="str">
            <v>林聖敦</v>
          </cell>
          <cell r="G1395" t="str">
            <v>李菁菁、楊智偉</v>
          </cell>
          <cell r="H1395" t="str">
            <v>產學合作研究計畫</v>
          </cell>
          <cell r="I1395" t="str">
            <v>玉臻食品股份有限公司</v>
          </cell>
          <cell r="K1395" t="str">
            <v>烘焙產品研發、生產管理、品質管制與人才培育</v>
          </cell>
          <cell r="L1395">
            <v>600000</v>
          </cell>
          <cell r="M1395">
            <v>600000</v>
          </cell>
          <cell r="N1395" t="str">
            <v>111/11/01</v>
          </cell>
          <cell r="O1395" t="str">
            <v>112/07/31</v>
          </cell>
          <cell r="P1395">
            <v>60000</v>
          </cell>
          <cell r="Q1395" t="str">
            <v>111/11月填報</v>
          </cell>
        </row>
        <row r="1396">
          <cell r="A1396" t="str">
            <v>HK111-049</v>
          </cell>
          <cell r="B1396">
            <v>111</v>
          </cell>
          <cell r="C1396">
            <v>111</v>
          </cell>
          <cell r="D1396" t="str">
            <v>民生創新學院</v>
          </cell>
          <cell r="E1396" t="str">
            <v>幼保系</v>
          </cell>
          <cell r="F1396" t="str">
            <v>許紋華</v>
          </cell>
          <cell r="H1396" t="str">
            <v>產學合作研究計畫</v>
          </cell>
          <cell r="I1396" t="str">
            <v>財團法人台灣兒童暨家庭扶助基金會附設台中市私立家扶發展學園</v>
          </cell>
          <cell r="K1396" t="str">
            <v>學前特殊教育教保人才培訓</v>
          </cell>
          <cell r="L1396">
            <v>253513</v>
          </cell>
          <cell r="M1396">
            <v>253513</v>
          </cell>
          <cell r="N1396" t="str">
            <v>111/11/01</v>
          </cell>
          <cell r="O1396" t="str">
            <v>112/11/30</v>
          </cell>
          <cell r="P1396">
            <v>25351.300000000003</v>
          </cell>
        </row>
        <row r="1397">
          <cell r="A1397" t="str">
            <v>HK111-050</v>
          </cell>
          <cell r="B1397">
            <v>111</v>
          </cell>
          <cell r="C1397">
            <v>111</v>
          </cell>
          <cell r="D1397" t="str">
            <v>民生創新學院</v>
          </cell>
          <cell r="E1397" t="str">
            <v>食科系</v>
          </cell>
          <cell r="F1397" t="str">
            <v>林麗雲</v>
          </cell>
          <cell r="G1397" t="str">
            <v>王俊勝、黃汶達</v>
          </cell>
          <cell r="H1397" t="str">
            <v>產學合作研究計畫</v>
          </cell>
          <cell r="I1397" t="str">
            <v>榮合食品股份有限公司</v>
          </cell>
          <cell r="K1397" t="str">
            <v>外銷烘焙原料穩定性試驗</v>
          </cell>
          <cell r="L1397">
            <v>350000</v>
          </cell>
          <cell r="M1397">
            <v>350000</v>
          </cell>
          <cell r="N1397" t="str">
            <v>111/10/01</v>
          </cell>
          <cell r="O1397" t="str">
            <v>112/09/30</v>
          </cell>
          <cell r="P1397">
            <v>35000</v>
          </cell>
        </row>
        <row r="1398">
          <cell r="A1398" t="str">
            <v>HK111-051</v>
          </cell>
          <cell r="B1398">
            <v>111</v>
          </cell>
          <cell r="C1398">
            <v>111</v>
          </cell>
          <cell r="D1398" t="str">
            <v>智慧科技學院</v>
          </cell>
          <cell r="E1398" t="str">
            <v>環安系</v>
          </cell>
          <cell r="F1398" t="str">
            <v>范煥榮</v>
          </cell>
          <cell r="H1398" t="str">
            <v>產學合作研究計畫</v>
          </cell>
          <cell r="I1398" t="str">
            <v>上準環境科技股份有限公司</v>
          </cell>
          <cell r="K1398" t="str">
            <v>中部工業廢棄物之熱值調查分析計畫</v>
          </cell>
          <cell r="L1398">
            <v>46100</v>
          </cell>
          <cell r="M1398">
            <v>46100</v>
          </cell>
          <cell r="N1398" t="str">
            <v>111/11/01</v>
          </cell>
          <cell r="O1398" t="str">
            <v>112/07/31</v>
          </cell>
          <cell r="P1398">
            <v>4610</v>
          </cell>
        </row>
        <row r="1399">
          <cell r="A1399" t="str">
            <v>HK111-052</v>
          </cell>
          <cell r="B1399">
            <v>111</v>
          </cell>
          <cell r="C1399">
            <v>111</v>
          </cell>
          <cell r="D1399" t="str">
            <v>智慧科技學院</v>
          </cell>
          <cell r="E1399" t="str">
            <v>醫工系</v>
          </cell>
          <cell r="F1399" t="str">
            <v>鮑建國</v>
          </cell>
          <cell r="H1399" t="str">
            <v>產學合作研究計畫</v>
          </cell>
          <cell r="I1399" t="str">
            <v>南良國際股份有限公司台南分公司</v>
          </cell>
          <cell r="K1399" t="str">
            <v>使用南良石墨烯能量產品對於體表微循環血流影響之檢測</v>
          </cell>
          <cell r="L1399">
            <v>33000</v>
          </cell>
          <cell r="M1399">
            <v>33000</v>
          </cell>
          <cell r="N1399" t="str">
            <v>111/10/07</v>
          </cell>
          <cell r="O1399" t="str">
            <v>112/12/31</v>
          </cell>
          <cell r="P1399">
            <v>3300</v>
          </cell>
        </row>
        <row r="1400">
          <cell r="A1400" t="str">
            <v>HK111-053</v>
          </cell>
          <cell r="B1400">
            <v>111</v>
          </cell>
          <cell r="C1400">
            <v>111</v>
          </cell>
          <cell r="D1400" t="str">
            <v>智慧科技學院</v>
          </cell>
          <cell r="E1400" t="str">
            <v>環安系</v>
          </cell>
          <cell r="F1400" t="str">
            <v>范煥榮</v>
          </cell>
          <cell r="H1400" t="str">
            <v>產學合作研究計畫</v>
          </cell>
          <cell r="I1400" t="str">
            <v>上準環境科技股份有限公司</v>
          </cell>
          <cell r="K1400" t="str">
            <v>中部工業廢棄物化學性質特性分析</v>
          </cell>
          <cell r="L1400">
            <v>45700</v>
          </cell>
          <cell r="M1400">
            <v>45700</v>
          </cell>
          <cell r="N1400" t="str">
            <v>111/10/06</v>
          </cell>
          <cell r="O1400" t="str">
            <v>112/06/30</v>
          </cell>
          <cell r="P1400">
            <v>4570</v>
          </cell>
        </row>
        <row r="1401">
          <cell r="A1401" t="str">
            <v>HK111-054</v>
          </cell>
          <cell r="B1401">
            <v>111</v>
          </cell>
          <cell r="C1401">
            <v>111</v>
          </cell>
          <cell r="D1401" t="str">
            <v>民生創新學院</v>
          </cell>
          <cell r="E1401" t="str">
            <v>食科系</v>
          </cell>
          <cell r="F1401" t="str">
            <v>呂淑芬</v>
          </cell>
          <cell r="G1401" t="str">
            <v>林麗雲</v>
          </cell>
          <cell r="H1401" t="str">
            <v>產學合作研究計畫</v>
          </cell>
          <cell r="I1401" t="str">
            <v>社團法人中華食品安全管制系統發展協會</v>
          </cell>
          <cell r="K1401" t="str">
            <v>111年食品危害分析重點管制研究探討與會員大會</v>
          </cell>
          <cell r="L1401">
            <v>300000</v>
          </cell>
          <cell r="M1401">
            <v>300000</v>
          </cell>
          <cell r="N1401" t="str">
            <v>111/08/01</v>
          </cell>
          <cell r="O1401" t="str">
            <v>111/12/31</v>
          </cell>
          <cell r="P1401" t="str">
            <v>9000
(3%)簽呈</v>
          </cell>
        </row>
        <row r="1402">
          <cell r="A1402" t="str">
            <v>HK111-055</v>
          </cell>
          <cell r="B1402">
            <v>111</v>
          </cell>
          <cell r="C1402">
            <v>111</v>
          </cell>
          <cell r="D1402" t="str">
            <v>民生創新學院</v>
          </cell>
          <cell r="E1402" t="str">
            <v>食科系</v>
          </cell>
          <cell r="F1402" t="str">
            <v>陳玉舜</v>
          </cell>
          <cell r="G1402" t="str">
            <v>邱駿紘</v>
          </cell>
          <cell r="H1402" t="str">
            <v>產學合作研究計畫</v>
          </cell>
          <cell r="I1402" t="str">
            <v>怡得國際有限公司</v>
          </cell>
          <cell r="K1402" t="str">
            <v>松露多醣體保健產品研究及應用於寵物提升免疫功能抗過敏之機能性食品開發</v>
          </cell>
          <cell r="L1402">
            <v>200000</v>
          </cell>
          <cell r="M1402">
            <v>200000</v>
          </cell>
          <cell r="N1402" t="str">
            <v>111/10/01</v>
          </cell>
          <cell r="O1402" t="str">
            <v>112/12/31</v>
          </cell>
          <cell r="P1402">
            <v>20000</v>
          </cell>
          <cell r="Q1402" t="str">
            <v>111/11月填報</v>
          </cell>
        </row>
        <row r="1403">
          <cell r="A1403" t="str">
            <v>HK111-056</v>
          </cell>
          <cell r="B1403">
            <v>111</v>
          </cell>
          <cell r="C1403">
            <v>111</v>
          </cell>
          <cell r="D1403" t="str">
            <v>民生創新學院</v>
          </cell>
          <cell r="E1403" t="str">
            <v>食科系</v>
          </cell>
          <cell r="F1403" t="str">
            <v>王俊勝</v>
          </cell>
          <cell r="H1403" t="str">
            <v>產學合作研究計畫</v>
          </cell>
          <cell r="I1403" t="str">
            <v>台中市梧棲區農會</v>
          </cell>
          <cell r="K1403" t="str">
            <v>達克瓦茲創新口味於烘焙產品之推廣</v>
          </cell>
          <cell r="L1403">
            <v>12230</v>
          </cell>
          <cell r="M1403">
            <v>12230</v>
          </cell>
          <cell r="N1403" t="str">
            <v>111/10/01</v>
          </cell>
          <cell r="O1403" t="str">
            <v>111/11/30</v>
          </cell>
          <cell r="P1403">
            <v>1223</v>
          </cell>
        </row>
        <row r="1404">
          <cell r="A1404" t="str">
            <v>HK111-057</v>
          </cell>
          <cell r="B1404">
            <v>111</v>
          </cell>
          <cell r="C1404">
            <v>111</v>
          </cell>
          <cell r="D1404" t="str">
            <v>民生創新學院</v>
          </cell>
          <cell r="E1404" t="str">
            <v>妝品系</v>
          </cell>
          <cell r="F1404" t="str">
            <v>李珮琪</v>
          </cell>
          <cell r="H1404" t="str">
            <v>產學合作研究計畫</v>
          </cell>
          <cell r="I1404" t="str">
            <v>愛妮企業股份有限公司</v>
          </cell>
          <cell r="K1404" t="str">
            <v>愛妮企業商品開發計畫</v>
          </cell>
          <cell r="L1404">
            <v>360000</v>
          </cell>
          <cell r="M1404">
            <v>360000</v>
          </cell>
          <cell r="N1404" t="str">
            <v>111/11/01</v>
          </cell>
          <cell r="O1404" t="str">
            <v>113/10/30</v>
          </cell>
          <cell r="P1404">
            <v>36000</v>
          </cell>
        </row>
        <row r="1405">
          <cell r="A1405" t="str">
            <v>HK111-058</v>
          </cell>
          <cell r="B1405">
            <v>111</v>
          </cell>
          <cell r="C1405">
            <v>111</v>
          </cell>
          <cell r="D1405" t="str">
            <v>民生創新學院</v>
          </cell>
          <cell r="E1405" t="str">
            <v>食科系</v>
          </cell>
          <cell r="F1405" t="str">
            <v>陳俊曄</v>
          </cell>
          <cell r="H1405" t="str">
            <v>產學合作研究計畫</v>
          </cell>
          <cell r="I1405" t="str">
            <v>吉米食品有限公司</v>
          </cell>
          <cell r="K1405" t="str">
            <v>團膳食物之品質分析</v>
          </cell>
          <cell r="L1405">
            <v>200000</v>
          </cell>
          <cell r="M1405">
            <v>200000</v>
          </cell>
          <cell r="N1405" t="str">
            <v>111/11/01</v>
          </cell>
          <cell r="O1405" t="str">
            <v>112/10/31</v>
          </cell>
          <cell r="P1405">
            <v>20000</v>
          </cell>
          <cell r="Q1405" t="str">
            <v>111/11月填報</v>
          </cell>
        </row>
        <row r="1406">
          <cell r="A1406" t="str">
            <v>HK111-059</v>
          </cell>
          <cell r="B1406">
            <v>111</v>
          </cell>
          <cell r="C1406">
            <v>111</v>
          </cell>
          <cell r="D1406" t="str">
            <v>民生創新學院</v>
          </cell>
          <cell r="E1406" t="str">
            <v>多遊系</v>
          </cell>
          <cell r="F1406" t="str">
            <v>段翰文</v>
          </cell>
          <cell r="G1406" t="str">
            <v>蔡桂芳
黃維彬</v>
          </cell>
          <cell r="H1406" t="str">
            <v>產學合作研究計畫</v>
          </cell>
          <cell r="I1406" t="str">
            <v>光田醫療社團法人光田綜合醫院</v>
          </cell>
          <cell r="K1406" t="str">
            <v>發展遲緩兒遠距智慧型虛擬實境(VR)數位遊戲動作評量與復健系統暨STEM跨領域女性研發人才培育計畫</v>
          </cell>
          <cell r="L1406">
            <v>500000</v>
          </cell>
          <cell r="M1406">
            <v>500000</v>
          </cell>
          <cell r="N1406" t="str">
            <v>111/11/01</v>
          </cell>
          <cell r="O1406" t="str">
            <v>113/12/31</v>
          </cell>
          <cell r="P1406">
            <v>50000</v>
          </cell>
        </row>
        <row r="1407">
          <cell r="A1407" t="str">
            <v>HK111-060</v>
          </cell>
          <cell r="B1407">
            <v>111</v>
          </cell>
          <cell r="C1407">
            <v>111</v>
          </cell>
          <cell r="D1407" t="str">
            <v>智慧科技學院</v>
          </cell>
          <cell r="E1407" t="str">
            <v>環安系</v>
          </cell>
          <cell r="F1407" t="str">
            <v>余森年</v>
          </cell>
          <cell r="H1407" t="str">
            <v>產學合作研究計畫</v>
          </cell>
          <cell r="I1407" t="str">
            <v>方達科技股份有限公司</v>
          </cell>
          <cell r="K1407" t="str">
            <v>簡易型能源管理系統研製</v>
          </cell>
          <cell r="L1407">
            <v>450000</v>
          </cell>
          <cell r="M1407">
            <v>450000</v>
          </cell>
          <cell r="N1407" t="str">
            <v>111/09/05</v>
          </cell>
          <cell r="O1407" t="str">
            <v>111/12/31</v>
          </cell>
          <cell r="P1407">
            <v>45000</v>
          </cell>
        </row>
        <row r="1408">
          <cell r="A1408" t="str">
            <v>HK111-061</v>
          </cell>
          <cell r="B1408">
            <v>111</v>
          </cell>
          <cell r="C1408">
            <v>111</v>
          </cell>
          <cell r="D1408" t="str">
            <v>民生創新學院</v>
          </cell>
          <cell r="E1408" t="str">
            <v>美髮系</v>
          </cell>
          <cell r="F1408" t="str">
            <v>呂佩芸</v>
          </cell>
          <cell r="H1408" t="str">
            <v>產學合作研究計畫</v>
          </cell>
          <cell r="I1408" t="str">
            <v>巨思文化股份有限公司</v>
          </cell>
          <cell r="K1408" t="str">
            <v>2022年數位綠色雙轉型聯合成果展</v>
          </cell>
          <cell r="L1408">
            <v>100000</v>
          </cell>
          <cell r="M1408">
            <v>100000</v>
          </cell>
          <cell r="N1408" t="str">
            <v>111/10/10</v>
          </cell>
          <cell r="O1408" t="str">
            <v>111/12/30</v>
          </cell>
          <cell r="P1408">
            <v>10000</v>
          </cell>
        </row>
        <row r="1409">
          <cell r="A1409" t="str">
            <v>HK111-062</v>
          </cell>
          <cell r="B1409">
            <v>111</v>
          </cell>
          <cell r="C1409">
            <v>111</v>
          </cell>
          <cell r="D1409" t="str">
            <v>民生創新學院</v>
          </cell>
          <cell r="E1409" t="str">
            <v>食科系</v>
          </cell>
          <cell r="F1409" t="str">
            <v>王俊勝</v>
          </cell>
          <cell r="H1409" t="str">
            <v>產學合作研究計畫</v>
          </cell>
          <cell r="I1409" t="str">
            <v>蛋六工作室</v>
          </cell>
          <cell r="K1409" t="str">
            <v>達克瓦茲創新口味於烘焙產品之推廣</v>
          </cell>
          <cell r="L1409">
            <v>91260</v>
          </cell>
          <cell r="M1409">
            <v>91260</v>
          </cell>
          <cell r="N1409" t="str">
            <v>111/10/01</v>
          </cell>
          <cell r="O1409" t="str">
            <v>111/11/30</v>
          </cell>
          <cell r="P1409">
            <v>9126</v>
          </cell>
        </row>
        <row r="1410">
          <cell r="A1410" t="str">
            <v>HK111-063</v>
          </cell>
          <cell r="B1410">
            <v>111</v>
          </cell>
          <cell r="C1410">
            <v>111</v>
          </cell>
          <cell r="D1410" t="str">
            <v>醫療健康學院</v>
          </cell>
          <cell r="E1410" t="str">
            <v>老福系</v>
          </cell>
          <cell r="F1410" t="str">
            <v>胡庭禎</v>
          </cell>
          <cell r="H1410" t="str">
            <v>產學合作研究計畫</v>
          </cell>
          <cell r="I1410" t="str">
            <v>台灣職業技術發展協會</v>
          </cell>
          <cell r="J1410" t="str">
            <v>25633679</v>
          </cell>
          <cell r="K1410" t="str">
            <v>建立康養機構管理制度計畫</v>
          </cell>
          <cell r="L1410">
            <v>500000</v>
          </cell>
          <cell r="M1410">
            <v>500000</v>
          </cell>
          <cell r="N1410" t="str">
            <v>111/11/01</v>
          </cell>
          <cell r="O1410" t="str">
            <v>113/01/31</v>
          </cell>
          <cell r="P1410">
            <v>50000</v>
          </cell>
        </row>
        <row r="1411">
          <cell r="A1411" t="str">
            <v>HK111-064</v>
          </cell>
          <cell r="B1411">
            <v>111</v>
          </cell>
          <cell r="C1411">
            <v>111</v>
          </cell>
          <cell r="D1411" t="str">
            <v>民生創新學院</v>
          </cell>
          <cell r="E1411" t="str">
            <v>食科系</v>
          </cell>
          <cell r="F1411" t="str">
            <v>陳俊曄</v>
          </cell>
          <cell r="G1411" t="str">
            <v>王瑞蓮</v>
          </cell>
          <cell r="H1411" t="str">
            <v>產學合作研究計畫</v>
          </cell>
          <cell r="I1411" t="str">
            <v>聚陽食品工廠</v>
          </cell>
          <cell r="K1411" t="str">
            <v>團膳食物之品質分析</v>
          </cell>
          <cell r="L1411">
            <v>50000</v>
          </cell>
          <cell r="M1411">
            <v>50000</v>
          </cell>
          <cell r="N1411" t="str">
            <v>111/11/11</v>
          </cell>
          <cell r="O1411" t="str">
            <v>112/11/10</v>
          </cell>
          <cell r="P1411">
            <v>5000</v>
          </cell>
          <cell r="Q1411" t="str">
            <v>111/11月填報</v>
          </cell>
        </row>
        <row r="1412">
          <cell r="A1412" t="str">
            <v>HK111-065</v>
          </cell>
          <cell r="B1412">
            <v>111</v>
          </cell>
          <cell r="C1412">
            <v>111</v>
          </cell>
          <cell r="D1412" t="str">
            <v>民生創新學院</v>
          </cell>
          <cell r="E1412" t="str">
            <v>食科系</v>
          </cell>
          <cell r="F1412" t="str">
            <v>林麗雲</v>
          </cell>
          <cell r="H1412" t="str">
            <v>產學合作研究計畫</v>
          </cell>
          <cell r="I1412" t="str">
            <v>葡萄王生技股份有限公司</v>
          </cell>
          <cell r="K1412" t="str">
            <v>未來肉食品開發及其質地分析與感官品評測試</v>
          </cell>
          <cell r="L1412">
            <v>570000</v>
          </cell>
          <cell r="M1412">
            <v>570000</v>
          </cell>
          <cell r="N1412" t="str">
            <v>111/09/01</v>
          </cell>
          <cell r="O1412" t="str">
            <v>112/12/31</v>
          </cell>
          <cell r="P1412">
            <v>57000</v>
          </cell>
        </row>
        <row r="1413">
          <cell r="A1413" t="str">
            <v>HK111-066</v>
          </cell>
          <cell r="B1413">
            <v>111</v>
          </cell>
          <cell r="C1413">
            <v>111</v>
          </cell>
          <cell r="D1413" t="str">
            <v>醫療健康學院</v>
          </cell>
          <cell r="E1413" t="str">
            <v>老福系</v>
          </cell>
          <cell r="F1413" t="str">
            <v>林佳靜</v>
          </cell>
          <cell r="H1413" t="str">
            <v>產學合作研究計畫</v>
          </cell>
          <cell r="I1413" t="str">
            <v>龍泉鑿井工程行</v>
          </cell>
          <cell r="K1413" t="str">
            <v>高齡者在宅溫泉療癒遊憩方案融入居家無障礙空間評估計畫</v>
          </cell>
          <cell r="L1413">
            <v>180000</v>
          </cell>
          <cell r="M1413">
            <v>180000</v>
          </cell>
          <cell r="N1413" t="str">
            <v>111/12/01</v>
          </cell>
          <cell r="O1413" t="str">
            <v>112/11/30</v>
          </cell>
          <cell r="P1413" t="str">
            <v>0%管理費
(產學聯盟)</v>
          </cell>
          <cell r="Q1413" t="str">
            <v>111/12月填報</v>
          </cell>
        </row>
        <row r="1414">
          <cell r="A1414" t="str">
            <v>HK111-067</v>
          </cell>
          <cell r="B1414">
            <v>111</v>
          </cell>
          <cell r="C1414">
            <v>111</v>
          </cell>
          <cell r="D1414" t="str">
            <v>民生創新學院</v>
          </cell>
          <cell r="E1414" t="str">
            <v>英語系</v>
          </cell>
          <cell r="F1414" t="str">
            <v>陳美伶</v>
          </cell>
          <cell r="H1414" t="str">
            <v>產學合作研究計畫</v>
          </cell>
          <cell r="I1414" t="str">
            <v>台中市電腦商業同業公會</v>
          </cell>
          <cell r="K1414" t="str">
            <v>會展接待人才培育計畫</v>
          </cell>
          <cell r="L1414">
            <v>23330</v>
          </cell>
          <cell r="M1414">
            <v>23330</v>
          </cell>
          <cell r="N1414" t="str">
            <v>111/11/14</v>
          </cell>
          <cell r="O1414" t="str">
            <v>111/11/30</v>
          </cell>
          <cell r="P1414" t="str">
            <v>0%管理費
(人才培育)</v>
          </cell>
        </row>
        <row r="1415">
          <cell r="A1415" t="str">
            <v>HK111-068</v>
          </cell>
          <cell r="B1415">
            <v>111</v>
          </cell>
          <cell r="C1415">
            <v>111</v>
          </cell>
          <cell r="D1415" t="str">
            <v>民生創新學院</v>
          </cell>
          <cell r="E1415" t="str">
            <v>食科系</v>
          </cell>
          <cell r="F1415" t="str">
            <v>陳俊曄</v>
          </cell>
          <cell r="G1415" t="str">
            <v>王瑞蓮</v>
          </cell>
          <cell r="H1415" t="str">
            <v>產學合作研究計畫</v>
          </cell>
          <cell r="I1415" t="str">
            <v>大同餐盒有限公司</v>
          </cell>
          <cell r="K1415" t="str">
            <v>團膳食物之品質分析</v>
          </cell>
          <cell r="L1415">
            <v>100000</v>
          </cell>
          <cell r="M1415">
            <v>100000</v>
          </cell>
          <cell r="N1415" t="str">
            <v>111/11/21</v>
          </cell>
          <cell r="O1415" t="str">
            <v>112/11/20</v>
          </cell>
          <cell r="P1415">
            <v>10000</v>
          </cell>
          <cell r="Q1415" t="str">
            <v>111/12月填報</v>
          </cell>
        </row>
        <row r="1416">
          <cell r="A1416" t="str">
            <v>HK111-069</v>
          </cell>
          <cell r="B1416">
            <v>111</v>
          </cell>
          <cell r="C1416">
            <v>111</v>
          </cell>
          <cell r="D1416" t="str">
            <v>民生創新學院</v>
          </cell>
          <cell r="E1416" t="str">
            <v>餐旅系</v>
          </cell>
          <cell r="F1416" t="str">
            <v>莊文隆</v>
          </cell>
          <cell r="G1416" t="str">
            <v>曾楷翔</v>
          </cell>
          <cell r="H1416" t="str">
            <v>產學合作研究計畫</v>
          </cell>
          <cell r="I1416" t="str">
            <v>大和屋飲食有限公司</v>
          </cell>
          <cell r="K1416" t="str">
            <v>廚師活力旺盛與廚藝創造力調查</v>
          </cell>
          <cell r="L1416">
            <v>30000</v>
          </cell>
          <cell r="M1416">
            <v>30000</v>
          </cell>
          <cell r="N1416" t="str">
            <v>111/12/01</v>
          </cell>
          <cell r="O1416" t="str">
            <v>112/03/15</v>
          </cell>
          <cell r="P1416">
            <v>3000</v>
          </cell>
        </row>
        <row r="1417">
          <cell r="A1417" t="str">
            <v>HK111-070</v>
          </cell>
          <cell r="B1417">
            <v>111</v>
          </cell>
          <cell r="C1417">
            <v>111</v>
          </cell>
          <cell r="D1417" t="str">
            <v>民生創新學院</v>
          </cell>
          <cell r="E1417" t="str">
            <v>餐旅系</v>
          </cell>
          <cell r="F1417" t="str">
            <v>曾楷翔</v>
          </cell>
          <cell r="H1417" t="str">
            <v>產學合作研究計畫</v>
          </cell>
          <cell r="I1417" t="str">
            <v>腦波數位整合行銷有限公司</v>
          </cell>
          <cell r="K1417" t="str">
            <v>老干媽辣椒醬烹飪推廣</v>
          </cell>
          <cell r="L1417">
            <v>6000</v>
          </cell>
          <cell r="M1417">
            <v>6000</v>
          </cell>
          <cell r="N1417" t="str">
            <v>111/10/01</v>
          </cell>
          <cell r="O1417" t="str">
            <v>112/06/30</v>
          </cell>
          <cell r="P1417">
            <v>600</v>
          </cell>
        </row>
        <row r="1418">
          <cell r="A1418" t="str">
            <v>HK111-071</v>
          </cell>
          <cell r="B1418">
            <v>111</v>
          </cell>
          <cell r="C1418">
            <v>111</v>
          </cell>
          <cell r="D1418" t="str">
            <v>智慧科技學院</v>
          </cell>
          <cell r="E1418" t="str">
            <v>環安系</v>
          </cell>
          <cell r="F1418" t="str">
            <v>王建明</v>
          </cell>
          <cell r="H1418" t="str">
            <v>產學合作研究計畫</v>
          </cell>
          <cell r="I1418" t="str">
            <v>財團法人工業技術研究院</v>
          </cell>
          <cell r="K1418" t="str">
            <v>111年度臺中市水污染防治綜合管理暨河川水質改善計畫-北汕溪水質採樣</v>
          </cell>
          <cell r="L1418">
            <v>55000</v>
          </cell>
          <cell r="M1418">
            <v>55000</v>
          </cell>
          <cell r="N1418" t="str">
            <v>111/10/18</v>
          </cell>
          <cell r="O1418" t="str">
            <v>111/11/30</v>
          </cell>
          <cell r="P1418">
            <v>5500</v>
          </cell>
        </row>
        <row r="1419">
          <cell r="A1419" t="str">
            <v>HK111-072</v>
          </cell>
          <cell r="B1419">
            <v>111</v>
          </cell>
          <cell r="C1419">
            <v>111</v>
          </cell>
          <cell r="D1419" t="str">
            <v>民生創新學院</v>
          </cell>
          <cell r="E1419" t="str">
            <v>妝品系</v>
          </cell>
          <cell r="F1419" t="str">
            <v>張聰民</v>
          </cell>
          <cell r="G1419" t="str">
            <v>陳佳惠  馬惠君  黃翠如</v>
          </cell>
          <cell r="H1419" t="str">
            <v>產學合作研究計畫</v>
          </cell>
          <cell r="I1419" t="str">
            <v>塞席爾商美之本國際有限公司台灣分公司</v>
          </cell>
          <cell r="K1419" t="str">
            <v>茶樹抗痘粉刺調理乳、茶樹抗痘美白精華、茶樹痘點修護夜敷膜、零重力平衡美容油等四種產品人體皮膚保養功效評估計畫</v>
          </cell>
          <cell r="L1419">
            <v>600000</v>
          </cell>
          <cell r="M1419">
            <v>600000</v>
          </cell>
          <cell r="N1419" t="str">
            <v>111/11/09</v>
          </cell>
          <cell r="O1419" t="str">
            <v>112/11/08</v>
          </cell>
          <cell r="P1419">
            <v>60000</v>
          </cell>
          <cell r="Q1419" t="str">
            <v>111/12月填報</v>
          </cell>
        </row>
        <row r="1420">
          <cell r="A1420" t="str">
            <v>HK111-073</v>
          </cell>
          <cell r="B1420">
            <v>111</v>
          </cell>
          <cell r="C1420">
            <v>111</v>
          </cell>
          <cell r="D1420" t="str">
            <v>民生創新學院</v>
          </cell>
          <cell r="E1420" t="str">
            <v>妝品系</v>
          </cell>
          <cell r="F1420" t="str">
            <v>李珮琪</v>
          </cell>
          <cell r="H1420" t="str">
            <v>產學合作研究計畫</v>
          </cell>
          <cell r="I1420" t="str">
            <v>京漾生技事業股份有限公司</v>
          </cell>
          <cell r="K1420" t="str">
            <v>商品開發諮詢輔導顧問計畫</v>
          </cell>
          <cell r="L1420">
            <v>360000</v>
          </cell>
          <cell r="M1420">
            <v>360000</v>
          </cell>
          <cell r="N1420" t="str">
            <v>111/11/10</v>
          </cell>
          <cell r="O1420" t="str">
            <v>113/01/31</v>
          </cell>
          <cell r="P1420">
            <v>36000</v>
          </cell>
        </row>
        <row r="1421">
          <cell r="A1421" t="str">
            <v>HK111-074</v>
          </cell>
          <cell r="B1421">
            <v>111</v>
          </cell>
          <cell r="C1421">
            <v>111</v>
          </cell>
          <cell r="D1421" t="str">
            <v>民生創新學院</v>
          </cell>
          <cell r="E1421" t="str">
            <v>妝品系</v>
          </cell>
          <cell r="F1421" t="str">
            <v>許慈芳</v>
          </cell>
          <cell r="H1421" t="str">
            <v>產學合作研究計畫</v>
          </cell>
          <cell r="I1421" t="str">
            <v>香港商比丹國際有限公司台灣分公司</v>
          </cell>
          <cell r="K1421" t="str">
            <v>比丹國際品牌商品開發計畫</v>
          </cell>
          <cell r="L1421">
            <v>115000</v>
          </cell>
          <cell r="M1421">
            <v>115000</v>
          </cell>
          <cell r="N1421" t="str">
            <v>111/11/10</v>
          </cell>
          <cell r="O1421" t="str">
            <v>112/04/30</v>
          </cell>
          <cell r="P1421">
            <v>11500</v>
          </cell>
        </row>
        <row r="1422">
          <cell r="A1422" t="str">
            <v>HK111-075</v>
          </cell>
          <cell r="B1422">
            <v>111</v>
          </cell>
          <cell r="C1422">
            <v>111</v>
          </cell>
          <cell r="D1422" t="str">
            <v>民生創新學院</v>
          </cell>
          <cell r="E1422" t="str">
            <v>妝品系</v>
          </cell>
          <cell r="F1422" t="str">
            <v>陳明仁</v>
          </cell>
          <cell r="H1422" t="str">
            <v>產學合作研究計畫</v>
          </cell>
          <cell r="I1422" t="str">
            <v>全球昕兆國際股份有限公司</v>
          </cell>
          <cell r="K1422" t="str">
            <v>8%杏仁酸淨痘精華產品之功效性評估</v>
          </cell>
          <cell r="L1422">
            <v>177800</v>
          </cell>
          <cell r="M1422">
            <v>177800</v>
          </cell>
          <cell r="N1422" t="str">
            <v>111/12/01</v>
          </cell>
          <cell r="O1422" t="str">
            <v>112/06/30</v>
          </cell>
          <cell r="P1422">
            <v>17780</v>
          </cell>
        </row>
        <row r="1423">
          <cell r="A1423" t="str">
            <v>HK111-076</v>
          </cell>
          <cell r="B1423">
            <v>111</v>
          </cell>
          <cell r="C1423">
            <v>111</v>
          </cell>
          <cell r="D1423" t="str">
            <v>民生創新學院</v>
          </cell>
          <cell r="E1423" t="str">
            <v>文創系</v>
          </cell>
          <cell r="F1423" t="str">
            <v>賴可謙</v>
          </cell>
          <cell r="G1423" t="str">
            <v>吳振廷</v>
          </cell>
          <cell r="H1423" t="str">
            <v>產學合作研究計畫</v>
          </cell>
          <cell r="I1423" t="str">
            <v>臺中市農業創生協會</v>
          </cell>
          <cell r="K1423" t="str">
            <v>外埔農村創生場域規劃設計</v>
          </cell>
          <cell r="L1423">
            <v>60000</v>
          </cell>
          <cell r="M1423">
            <v>60000</v>
          </cell>
          <cell r="N1423" t="str">
            <v>111/11/01</v>
          </cell>
          <cell r="O1423" t="str">
            <v>112/05/31</v>
          </cell>
          <cell r="P1423">
            <v>6000</v>
          </cell>
        </row>
        <row r="1424">
          <cell r="A1424" t="str">
            <v>HK111-077</v>
          </cell>
          <cell r="B1424">
            <v>112</v>
          </cell>
          <cell r="C1424">
            <v>111</v>
          </cell>
          <cell r="D1424" t="str">
            <v>民生創新學院</v>
          </cell>
          <cell r="E1424" t="str">
            <v>食科系</v>
          </cell>
          <cell r="F1424" t="str">
            <v>林麗雲</v>
          </cell>
          <cell r="G1424" t="str">
            <v>黃汶達
王俊勝</v>
          </cell>
          <cell r="H1424" t="str">
            <v>產學合作研究計畫</v>
          </cell>
          <cell r="I1424" t="str">
            <v>美食達人股份有限公司</v>
          </cell>
          <cell r="K1424" t="str">
            <v>烘焙廠區與產品衛生監控及員工衛生教育</v>
          </cell>
          <cell r="L1424">
            <v>500000</v>
          </cell>
          <cell r="M1424">
            <v>500000</v>
          </cell>
          <cell r="N1424" t="str">
            <v>112/01/01</v>
          </cell>
          <cell r="O1424" t="str">
            <v>112/12/31</v>
          </cell>
          <cell r="P1424">
            <v>50000</v>
          </cell>
          <cell r="R1424">
            <v>5</v>
          </cell>
        </row>
        <row r="1425">
          <cell r="A1425" t="str">
            <v>HK111-078</v>
          </cell>
          <cell r="B1425">
            <v>111</v>
          </cell>
          <cell r="C1425">
            <v>111</v>
          </cell>
          <cell r="D1425" t="str">
            <v>民生創新學院</v>
          </cell>
          <cell r="E1425" t="str">
            <v>食科系</v>
          </cell>
          <cell r="F1425" t="str">
            <v>黃志雄</v>
          </cell>
          <cell r="H1425" t="str">
            <v>產學合作研究計畫</v>
          </cell>
          <cell r="I1425" t="str">
            <v>彰化勞資關係協進會</v>
          </cell>
          <cell r="K1425" t="str">
            <v>烘焙產業人才培訓</v>
          </cell>
          <cell r="L1425">
            <v>100000</v>
          </cell>
          <cell r="M1425">
            <v>100000</v>
          </cell>
          <cell r="N1425" t="str">
            <v>111/11/01</v>
          </cell>
          <cell r="O1425" t="str">
            <v>112/11/30</v>
          </cell>
          <cell r="P1425">
            <v>10000</v>
          </cell>
        </row>
        <row r="1426">
          <cell r="A1426" t="str">
            <v>HK111-079</v>
          </cell>
          <cell r="B1426">
            <v>111</v>
          </cell>
          <cell r="C1426">
            <v>111</v>
          </cell>
          <cell r="D1426" t="str">
            <v>民生創新學院</v>
          </cell>
          <cell r="E1426" t="str">
            <v>文創系</v>
          </cell>
          <cell r="F1426" t="str">
            <v>涂卉</v>
          </cell>
          <cell r="H1426" t="str">
            <v>產學合作研究計畫</v>
          </cell>
          <cell r="I1426" t="str">
            <v>臺中市外埔區農會</v>
          </cell>
          <cell r="K1426" t="str">
            <v>111年度臺中市農產加工加值研發成果發表會活動與設計-外埔農會</v>
          </cell>
          <cell r="L1426">
            <v>35000</v>
          </cell>
          <cell r="M1426">
            <v>35000</v>
          </cell>
          <cell r="N1426" t="str">
            <v>111/12/01</v>
          </cell>
          <cell r="O1426" t="str">
            <v>112/01/31</v>
          </cell>
          <cell r="P1426">
            <v>3500</v>
          </cell>
        </row>
        <row r="1427">
          <cell r="A1427" t="str">
            <v>HK111-080</v>
          </cell>
          <cell r="B1427">
            <v>111</v>
          </cell>
          <cell r="C1427">
            <v>111</v>
          </cell>
          <cell r="D1427" t="str">
            <v>智慧科技學院</v>
          </cell>
          <cell r="E1427" t="str">
            <v>環安系</v>
          </cell>
          <cell r="F1427" t="str">
            <v>溫志中</v>
          </cell>
          <cell r="H1427" t="str">
            <v>產學合作研究計畫</v>
          </cell>
          <cell r="I1427" t="str">
            <v>艾奕康工程顧問股份有限公司</v>
          </cell>
          <cell r="K1427" t="str">
            <v>EIA Consultancy Service of Lang Kiau Offshore Wind Project 水質模擬</v>
          </cell>
          <cell r="L1427">
            <v>600000</v>
          </cell>
          <cell r="M1427">
            <v>600000</v>
          </cell>
          <cell r="N1427" t="str">
            <v>111/11/21</v>
          </cell>
          <cell r="O1427" t="str">
            <v>114/06/30</v>
          </cell>
          <cell r="P1427">
            <v>60000</v>
          </cell>
          <cell r="Q1427" t="str">
            <v>;</v>
          </cell>
        </row>
        <row r="1428">
          <cell r="A1428" t="str">
            <v>HK111-081</v>
          </cell>
          <cell r="B1428">
            <v>111</v>
          </cell>
          <cell r="C1428">
            <v>111</v>
          </cell>
          <cell r="D1428" t="str">
            <v>民生創新學院</v>
          </cell>
          <cell r="E1428" t="str">
            <v>文創系</v>
          </cell>
          <cell r="F1428" t="str">
            <v>涂卉</v>
          </cell>
          <cell r="H1428" t="str">
            <v>產學合作研究計畫</v>
          </cell>
          <cell r="I1428" t="str">
            <v>臺中市石岡區農會</v>
          </cell>
          <cell r="K1428" t="str">
            <v>111年度臺中市農產加工加值研發成果發表會活動與設計--石岡農會</v>
          </cell>
          <cell r="L1428">
            <v>35000</v>
          </cell>
          <cell r="M1428">
            <v>35000</v>
          </cell>
          <cell r="N1428" t="str">
            <v>111/12/01</v>
          </cell>
          <cell r="O1428" t="str">
            <v>112/01/31</v>
          </cell>
          <cell r="P1428">
            <v>3500</v>
          </cell>
        </row>
        <row r="1429">
          <cell r="A1429" t="str">
            <v>HK111-082</v>
          </cell>
          <cell r="B1429">
            <v>112</v>
          </cell>
          <cell r="C1429">
            <v>111</v>
          </cell>
          <cell r="D1429" t="str">
            <v>護理學院</v>
          </cell>
          <cell r="E1429" t="str">
            <v>護理系</v>
          </cell>
          <cell r="F1429" t="str">
            <v>江采宜</v>
          </cell>
          <cell r="G1429" t="str">
            <v>王香蘋</v>
          </cell>
          <cell r="H1429" t="str">
            <v>產學合作研究計畫</v>
          </cell>
          <cell r="I1429" t="str">
            <v>大漢酵素生物科技股份有限公司</v>
          </cell>
          <cell r="K1429" t="str">
            <v>蔬果植物發酵液對於代謝症候群之成效</v>
          </cell>
          <cell r="L1429">
            <v>300000</v>
          </cell>
          <cell r="M1429">
            <v>300000</v>
          </cell>
          <cell r="N1429" t="str">
            <v>112/01/01</v>
          </cell>
          <cell r="O1429" t="str">
            <v>112/12/31</v>
          </cell>
          <cell r="P1429">
            <v>30000</v>
          </cell>
          <cell r="R1429">
            <v>1</v>
          </cell>
        </row>
        <row r="1430">
          <cell r="A1430" t="str">
            <v>HK111-083</v>
          </cell>
          <cell r="B1430">
            <v>111</v>
          </cell>
          <cell r="C1430">
            <v>111</v>
          </cell>
          <cell r="D1430" t="str">
            <v>民生創新學院</v>
          </cell>
          <cell r="E1430" t="str">
            <v>妝品系</v>
          </cell>
          <cell r="F1430" t="str">
            <v>李珮琪</v>
          </cell>
          <cell r="G1430" t="str">
            <v>黃文盈</v>
          </cell>
          <cell r="H1430" t="str">
            <v>產學合作研究計畫</v>
          </cell>
          <cell r="I1430" t="str">
            <v>瑞元生醫股份有限公司</v>
          </cell>
          <cell r="K1430" t="str">
            <v>美白貼片功效評估計畫</v>
          </cell>
          <cell r="L1430">
            <v>165000</v>
          </cell>
          <cell r="M1430">
            <v>165000</v>
          </cell>
          <cell r="N1430" t="str">
            <v>111/12/01</v>
          </cell>
          <cell r="O1430" t="str">
            <v>112/05/31</v>
          </cell>
          <cell r="P1430">
            <v>16500</v>
          </cell>
        </row>
        <row r="1431">
          <cell r="A1431" t="str">
            <v>HK111-084</v>
          </cell>
          <cell r="B1431">
            <v>111</v>
          </cell>
          <cell r="C1431">
            <v>111</v>
          </cell>
          <cell r="D1431" t="str">
            <v>民生創新學院</v>
          </cell>
          <cell r="E1431" t="str">
            <v>文創系</v>
          </cell>
          <cell r="F1431" t="str">
            <v>何宣霈</v>
          </cell>
          <cell r="H1431" t="str">
            <v>產學合作研究計畫</v>
          </cell>
          <cell r="I1431" t="str">
            <v>臺中市清水區建國國民小學</v>
          </cell>
          <cell r="K1431" t="str">
            <v>中社遺址微影片製作</v>
          </cell>
          <cell r="L1431">
            <v>60000</v>
          </cell>
          <cell r="M1431">
            <v>60000</v>
          </cell>
          <cell r="N1431" t="str">
            <v>111/12/12</v>
          </cell>
          <cell r="O1431" t="str">
            <v>112/02/28</v>
          </cell>
          <cell r="P1431">
            <v>6000</v>
          </cell>
        </row>
        <row r="1432">
          <cell r="A1432" t="str">
            <v>HK111-085</v>
          </cell>
          <cell r="B1432">
            <v>111</v>
          </cell>
          <cell r="C1432">
            <v>111</v>
          </cell>
          <cell r="D1432" t="str">
            <v>民生創新學院</v>
          </cell>
          <cell r="E1432" t="str">
            <v>餐旅系</v>
          </cell>
          <cell r="F1432" t="str">
            <v>鄭宇眞</v>
          </cell>
          <cell r="G1432" t="str">
            <v>王志榮</v>
          </cell>
          <cell r="H1432" t="str">
            <v>產學合作研究計畫</v>
          </cell>
          <cell r="I1432" t="str">
            <v>浮世三千有限公司</v>
          </cell>
          <cell r="K1432" t="str">
            <v>歲末感恩餐會之餐飲管理與成本控制(Catering Management and Cost Control of Year-end Thanksgiving Party)</v>
          </cell>
          <cell r="L1432">
            <v>40000</v>
          </cell>
          <cell r="M1432">
            <v>40000</v>
          </cell>
          <cell r="N1432" t="str">
            <v>111/12/01</v>
          </cell>
          <cell r="O1432" t="str">
            <v>112/03/31</v>
          </cell>
          <cell r="P1432">
            <v>4000</v>
          </cell>
        </row>
        <row r="1433">
          <cell r="A1433" t="str">
            <v>HK111-086</v>
          </cell>
          <cell r="B1433">
            <v>111</v>
          </cell>
          <cell r="C1433">
            <v>111</v>
          </cell>
          <cell r="D1433" t="str">
            <v>民生創新學院</v>
          </cell>
          <cell r="E1433" t="str">
            <v>餐旅系</v>
          </cell>
          <cell r="F1433" t="str">
            <v>王志榮</v>
          </cell>
          <cell r="G1433" t="str">
            <v>鄭宇真</v>
          </cell>
          <cell r="H1433" t="str">
            <v>產學合作研究計畫</v>
          </cell>
          <cell r="I1433" t="str">
            <v>浮世三千有限公司</v>
          </cell>
          <cell r="K1433" t="str">
            <v>歲末感恩餐會之餐飲實作(Catering Implementation of Year-end Thanksgiving Party)</v>
          </cell>
          <cell r="L1433">
            <v>60000</v>
          </cell>
          <cell r="M1433">
            <v>60000</v>
          </cell>
          <cell r="N1433" t="str">
            <v>111/12/01</v>
          </cell>
          <cell r="O1433" t="str">
            <v>112/03/31</v>
          </cell>
          <cell r="P1433">
            <v>6000</v>
          </cell>
        </row>
        <row r="1434">
          <cell r="A1434" t="str">
            <v>HK111-087</v>
          </cell>
          <cell r="B1434">
            <v>111</v>
          </cell>
          <cell r="C1434">
            <v>111</v>
          </cell>
          <cell r="D1434" t="str">
            <v>民生創新學院</v>
          </cell>
          <cell r="E1434" t="str">
            <v>餐旅系</v>
          </cell>
          <cell r="F1434" t="str">
            <v>王志榮</v>
          </cell>
          <cell r="G1434" t="str">
            <v>鄭宇真</v>
          </cell>
          <cell r="H1434" t="str">
            <v>產學合作研究計畫</v>
          </cell>
          <cell r="I1434" t="str">
            <v>浮世三千有限公司</v>
          </cell>
          <cell r="K1434" t="str">
            <v>歲末感恩餐會之餐飲設計(Catering Design of Year-end Thanksgiving Party)</v>
          </cell>
          <cell r="L1434">
            <v>60000</v>
          </cell>
          <cell r="M1434">
            <v>60000</v>
          </cell>
          <cell r="N1434" t="str">
            <v>111/12/01</v>
          </cell>
          <cell r="O1434" t="str">
            <v>112/03/31</v>
          </cell>
          <cell r="P1434">
            <v>6000</v>
          </cell>
        </row>
        <row r="1435">
          <cell r="A1435" t="str">
            <v>HK111-088</v>
          </cell>
          <cell r="B1435">
            <v>111</v>
          </cell>
          <cell r="C1435">
            <v>111</v>
          </cell>
          <cell r="D1435" t="str">
            <v>民生創新學院</v>
          </cell>
          <cell r="E1435" t="str">
            <v>餐旅系</v>
          </cell>
          <cell r="F1435" t="str">
            <v>王志榮</v>
          </cell>
          <cell r="G1435" t="str">
            <v>鄭宇真</v>
          </cell>
          <cell r="H1435" t="str">
            <v>產學合作研究計畫</v>
          </cell>
          <cell r="I1435" t="str">
            <v>浮世三千有限公司</v>
          </cell>
          <cell r="K1435" t="str">
            <v>聖誕歡樂餐會商品設計及實作(Product Design and Implementation of Christmas Party)</v>
          </cell>
          <cell r="L1435">
            <v>30000</v>
          </cell>
          <cell r="M1435">
            <v>30000</v>
          </cell>
          <cell r="N1435" t="str">
            <v>111/12/01</v>
          </cell>
          <cell r="O1435" t="str">
            <v>112/03/31</v>
          </cell>
          <cell r="P1435">
            <v>3000</v>
          </cell>
        </row>
        <row r="1436">
          <cell r="A1436" t="str">
            <v>HK111-089</v>
          </cell>
          <cell r="B1436">
            <v>111</v>
          </cell>
          <cell r="C1436">
            <v>111</v>
          </cell>
          <cell r="D1436" t="str">
            <v>民生創新學院</v>
          </cell>
          <cell r="E1436" t="str">
            <v>餐旅系</v>
          </cell>
          <cell r="F1436" t="str">
            <v>鄭宇眞</v>
          </cell>
          <cell r="G1436" t="str">
            <v>王志榮</v>
          </cell>
          <cell r="H1436" t="str">
            <v>產學合作研究計畫</v>
          </cell>
          <cell r="I1436" t="str">
            <v>浮世三千有限公司</v>
          </cell>
          <cell r="K1436" t="str">
            <v>聖誕歡樂餐會餐飲管理與成本控制(Catering Management and Cost Control of Christmas Party)</v>
          </cell>
          <cell r="L1436">
            <v>50000</v>
          </cell>
          <cell r="M1436">
            <v>50000</v>
          </cell>
          <cell r="N1436" t="str">
            <v>111/12/01</v>
          </cell>
          <cell r="O1436" t="str">
            <v>112/03/31</v>
          </cell>
          <cell r="P1436">
            <v>5000</v>
          </cell>
        </row>
        <row r="1437">
          <cell r="A1437" t="str">
            <v>HK111-091</v>
          </cell>
          <cell r="B1437">
            <v>111</v>
          </cell>
          <cell r="C1437">
            <v>111</v>
          </cell>
          <cell r="D1437" t="str">
            <v>智慧科技學院</v>
          </cell>
          <cell r="E1437" t="str">
            <v>環安系</v>
          </cell>
          <cell r="F1437" t="str">
            <v>溫志中</v>
          </cell>
          <cell r="H1437" t="str">
            <v>產學合作研究計畫</v>
          </cell>
          <cell r="I1437" t="str">
            <v>英商奧雅納工程顧問有限公司台北分公司</v>
          </cell>
          <cell r="K1437" t="str">
            <v>台中風場沃能離岸風電影響評估作業</v>
          </cell>
          <cell r="L1437">
            <v>500000</v>
          </cell>
          <cell r="M1437">
            <v>500000</v>
          </cell>
          <cell r="N1437" t="str">
            <v>111/12/01</v>
          </cell>
          <cell r="O1437" t="str">
            <v>112/12/31</v>
          </cell>
          <cell r="P1437">
            <v>50000</v>
          </cell>
        </row>
        <row r="1438">
          <cell r="A1438" t="str">
            <v>HK111-092</v>
          </cell>
          <cell r="B1438">
            <v>111</v>
          </cell>
          <cell r="C1438">
            <v>111</v>
          </cell>
          <cell r="D1438" t="str">
            <v>智慧科技學院</v>
          </cell>
          <cell r="E1438" t="str">
            <v>環安系</v>
          </cell>
          <cell r="F1438" t="str">
            <v>范煥榮</v>
          </cell>
          <cell r="H1438" t="str">
            <v>產學合作研究計畫</v>
          </cell>
          <cell r="I1438" t="str">
            <v>晶淨科技股份有限公司</v>
          </cell>
          <cell r="K1438" t="str">
            <v>花蓮縣水泥業(窯)協同處理廢棄物民間自提BOO案-第一期(109-111年)促參履約管理計畫之垃圾採樣</v>
          </cell>
          <cell r="L1438">
            <v>125000</v>
          </cell>
          <cell r="M1438">
            <v>125000</v>
          </cell>
          <cell r="N1438" t="str">
            <v>111/12/14</v>
          </cell>
          <cell r="O1438" t="str">
            <v>112/06/30</v>
          </cell>
          <cell r="P1438">
            <v>12500</v>
          </cell>
        </row>
        <row r="1439">
          <cell r="A1439" t="str">
            <v>HK111-093</v>
          </cell>
          <cell r="B1439">
            <v>111</v>
          </cell>
          <cell r="C1439">
            <v>111</v>
          </cell>
          <cell r="D1439" t="str">
            <v>民生創新學院</v>
          </cell>
          <cell r="E1439" t="str">
            <v>英語系</v>
          </cell>
          <cell r="F1439" t="str">
            <v>應芳瑜</v>
          </cell>
          <cell r="H1439" t="str">
            <v>產學合作研究計畫</v>
          </cell>
          <cell r="I1439" t="str">
            <v>樂學舍數位教育有限公司</v>
          </cell>
          <cell r="K1439" t="str">
            <v>醫護英文教材(一)</v>
          </cell>
          <cell r="L1439">
            <v>10000</v>
          </cell>
          <cell r="M1439">
            <v>10000</v>
          </cell>
          <cell r="N1439" t="str">
            <v>111/12/30</v>
          </cell>
          <cell r="O1439" t="str">
            <v>112/12/30</v>
          </cell>
          <cell r="P1439">
            <v>1000</v>
          </cell>
        </row>
        <row r="1440">
          <cell r="A1440" t="str">
            <v>HK111-094</v>
          </cell>
          <cell r="B1440">
            <v>112</v>
          </cell>
          <cell r="C1440">
            <v>111</v>
          </cell>
          <cell r="D1440" t="str">
            <v>民生創新學院</v>
          </cell>
          <cell r="E1440" t="str">
            <v>食科系</v>
          </cell>
          <cell r="F1440" t="str">
            <v>黃至盛</v>
          </cell>
          <cell r="G1440" t="str">
            <v>柯耀筆
陳俊曄</v>
          </cell>
          <cell r="H1440" t="str">
            <v>產學合作研究計畫</v>
          </cell>
          <cell r="I1440" t="str">
            <v>萬味軒食品工業股份有限公司</v>
          </cell>
          <cell r="K1440" t="str">
            <v>製程改善與分析之研究</v>
          </cell>
          <cell r="L1440">
            <v>250000</v>
          </cell>
          <cell r="M1440">
            <v>250000</v>
          </cell>
          <cell r="N1440" t="str">
            <v>112/01/01</v>
          </cell>
          <cell r="O1440" t="str">
            <v>113/05/31</v>
          </cell>
          <cell r="P1440">
            <v>25000</v>
          </cell>
          <cell r="R1440">
            <v>2</v>
          </cell>
        </row>
        <row r="1441">
          <cell r="A1441" t="str">
            <v>HK111-095</v>
          </cell>
          <cell r="B1441">
            <v>112</v>
          </cell>
          <cell r="C1441">
            <v>111</v>
          </cell>
          <cell r="D1441" t="str">
            <v>民生創新學院</v>
          </cell>
          <cell r="E1441" t="str">
            <v>英語系</v>
          </cell>
          <cell r="F1441" t="str">
            <v>蔡智欣</v>
          </cell>
          <cell r="G1441" t="str">
            <v>鄭景媚 
 陳美伶</v>
          </cell>
          <cell r="H1441" t="str">
            <v>產學合作研究計畫</v>
          </cell>
          <cell r="I1441" t="str">
            <v>臺中市私立文詣文理短期補習班</v>
          </cell>
          <cell r="K1441" t="str">
            <v>英語教學產業人才培訓產學合作計畫(十一)</v>
          </cell>
          <cell r="L1441">
            <v>130570</v>
          </cell>
          <cell r="M1441">
            <v>130570</v>
          </cell>
          <cell r="N1441" t="str">
            <v>112/01/01</v>
          </cell>
          <cell r="O1441" t="str">
            <v>112/06/30</v>
          </cell>
          <cell r="P1441" t="str">
            <v>0%管理費
(人才培育)</v>
          </cell>
          <cell r="R1441">
            <v>1</v>
          </cell>
        </row>
        <row r="1442">
          <cell r="A1442" t="str">
            <v>HK111-096</v>
          </cell>
          <cell r="B1442">
            <v>112</v>
          </cell>
          <cell r="C1442">
            <v>111</v>
          </cell>
          <cell r="D1442" t="str">
            <v>民生創新學院</v>
          </cell>
          <cell r="E1442" t="str">
            <v>妝品系</v>
          </cell>
          <cell r="F1442" t="str">
            <v>許慈芳</v>
          </cell>
          <cell r="H1442" t="str">
            <v>產學合作研究計畫</v>
          </cell>
          <cell r="I1442" t="str">
            <v>沂水創意行銷顧問有限公司</v>
          </cell>
          <cell r="J1442" t="str">
            <v>90268470</v>
          </cell>
          <cell r="K1442" t="str">
            <v>資生堂紅妍股活系列功效評估計畫</v>
          </cell>
          <cell r="L1442">
            <v>230000</v>
          </cell>
          <cell r="M1442">
            <v>230000</v>
          </cell>
          <cell r="N1442" t="str">
            <v>112/01/01</v>
          </cell>
          <cell r="O1442" t="str">
            <v>112/08/30</v>
          </cell>
          <cell r="P1442">
            <v>23000</v>
          </cell>
          <cell r="Q1442" t="str">
            <v>112/07月成效填報
人才培育=2人</v>
          </cell>
          <cell r="R1442">
            <v>2</v>
          </cell>
        </row>
        <row r="1443">
          <cell r="A1443" t="str">
            <v>HK111-097</v>
          </cell>
          <cell r="B1443">
            <v>112</v>
          </cell>
          <cell r="C1443">
            <v>111</v>
          </cell>
          <cell r="D1443" t="str">
            <v>民生創新學院</v>
          </cell>
          <cell r="E1443" t="str">
            <v>食科系</v>
          </cell>
          <cell r="F1443" t="str">
            <v>林麗雲</v>
          </cell>
          <cell r="G1443" t="str">
            <v>莊正宏</v>
          </cell>
          <cell r="H1443" t="str">
            <v>產學合作研究計畫</v>
          </cell>
          <cell r="I1443" t="str">
            <v>侑芳食品廠</v>
          </cell>
          <cell r="J1443" t="str">
            <v>67974614</v>
          </cell>
          <cell r="K1443" t="str">
            <v>餐盒營養調配與衛生管理</v>
          </cell>
          <cell r="L1443">
            <v>100000</v>
          </cell>
          <cell r="M1443">
            <v>100000</v>
          </cell>
          <cell r="N1443" t="str">
            <v>112/01/01</v>
          </cell>
          <cell r="O1443" t="str">
            <v>112/12/31</v>
          </cell>
          <cell r="P1443">
            <v>10000</v>
          </cell>
          <cell r="R1443">
            <v>3</v>
          </cell>
        </row>
        <row r="1444">
          <cell r="A1444" t="str">
            <v>HK111-098</v>
          </cell>
          <cell r="B1444">
            <v>112</v>
          </cell>
          <cell r="C1444">
            <v>111</v>
          </cell>
          <cell r="D1444" t="str">
            <v>護理學院</v>
          </cell>
          <cell r="E1444" t="str">
            <v>護理系</v>
          </cell>
          <cell r="F1444" t="str">
            <v>譚蓉瑩</v>
          </cell>
          <cell r="G1444" t="str">
            <v>雷若莉</v>
          </cell>
          <cell r="H1444" t="str">
            <v>產學合作研究計畫</v>
          </cell>
          <cell r="I1444" t="str">
            <v>中華高齡專業照護訓練協會</v>
          </cell>
          <cell r="J1444" t="str">
            <v>88256792</v>
          </cell>
          <cell r="K1444" t="str">
            <v>高齡照護人才培育精進計畫</v>
          </cell>
          <cell r="L1444">
            <v>330000</v>
          </cell>
          <cell r="M1444">
            <v>330000</v>
          </cell>
          <cell r="N1444" t="str">
            <v>112/01/01</v>
          </cell>
          <cell r="O1444" t="str">
            <v>114/12/31</v>
          </cell>
          <cell r="P1444">
            <v>33000</v>
          </cell>
          <cell r="R1444" t="str">
            <v>無</v>
          </cell>
        </row>
        <row r="1445">
          <cell r="A1445" t="str">
            <v>HK111-099</v>
          </cell>
          <cell r="B1445">
            <v>112</v>
          </cell>
          <cell r="C1445">
            <v>111</v>
          </cell>
          <cell r="D1445" t="str">
            <v>智慧科技學院</v>
          </cell>
          <cell r="E1445" t="str">
            <v>醫工系</v>
          </cell>
          <cell r="F1445" t="str">
            <v>常閎智</v>
          </cell>
          <cell r="H1445" t="str">
            <v>產學合作研究計畫</v>
          </cell>
          <cell r="I1445" t="str">
            <v>台灣塑膠工業股份有限公司</v>
          </cell>
          <cell r="J1445" t="str">
            <v>75708007</v>
          </cell>
          <cell r="K1445" t="str">
            <v>扶持精準健康福祉產業發展-以匹克球拍的設計開發之運動生物力學分析</v>
          </cell>
          <cell r="L1445">
            <v>660000</v>
          </cell>
          <cell r="M1445">
            <v>660000</v>
          </cell>
          <cell r="N1445" t="str">
            <v>112/01/01</v>
          </cell>
          <cell r="O1445" t="str">
            <v>112/09/30</v>
          </cell>
          <cell r="P1445">
            <v>66000</v>
          </cell>
          <cell r="Q1445" t="str">
            <v>112/08月成效填報
人才培育=0人</v>
          </cell>
          <cell r="R1445" t="str">
            <v>無</v>
          </cell>
        </row>
        <row r="1446">
          <cell r="A1446" t="str">
            <v>HK111-100</v>
          </cell>
          <cell r="B1446">
            <v>112</v>
          </cell>
          <cell r="C1446">
            <v>111</v>
          </cell>
          <cell r="D1446" t="str">
            <v>民生創新學院</v>
          </cell>
          <cell r="E1446" t="str">
            <v>運休系</v>
          </cell>
          <cell r="F1446" t="str">
            <v>劉進枰</v>
          </cell>
          <cell r="G1446" t="str">
            <v>張嚴仁 
蘇信坤</v>
          </cell>
          <cell r="H1446" t="str">
            <v>產學合作研究計畫</v>
          </cell>
          <cell r="I1446" t="str">
            <v>臺中市私立精學門文理短期補習班</v>
          </cell>
          <cell r="J1446" t="str">
            <v>72581548</v>
          </cell>
          <cell r="K1446" t="str">
            <v>2023年精學門兒童冬季運動育樂營</v>
          </cell>
          <cell r="L1446">
            <v>51000</v>
          </cell>
          <cell r="M1446">
            <v>51000</v>
          </cell>
          <cell r="N1446" t="str">
            <v>112/02/01</v>
          </cell>
          <cell r="O1446" t="str">
            <v>112/03/18</v>
          </cell>
          <cell r="P1446">
            <v>5100</v>
          </cell>
          <cell r="R1446">
            <v>2</v>
          </cell>
        </row>
        <row r="1447">
          <cell r="A1447" t="str">
            <v>HK111-101</v>
          </cell>
          <cell r="B1447">
            <v>112</v>
          </cell>
          <cell r="C1447">
            <v>111</v>
          </cell>
          <cell r="D1447" t="str">
            <v>智慧科技學院</v>
          </cell>
          <cell r="E1447" t="str">
            <v>環安系</v>
          </cell>
          <cell r="F1447" t="str">
            <v>范煥榮</v>
          </cell>
          <cell r="H1447" t="str">
            <v>產學合作研究計畫</v>
          </cell>
          <cell r="I1447" t="str">
            <v>勤毅工程顧問有限公司</v>
          </cell>
          <cell r="J1447" t="str">
            <v>53766411</v>
          </cell>
          <cell r="K1447" t="str">
            <v>彰化縣福興地區區域性垃圾聯合處理場整理工程之垃圾採樣分析</v>
          </cell>
          <cell r="L1447">
            <v>120000</v>
          </cell>
          <cell r="M1447">
            <v>120000</v>
          </cell>
          <cell r="N1447" t="str">
            <v>112/01/16</v>
          </cell>
          <cell r="O1447" t="str">
            <v>112/12/31</v>
          </cell>
          <cell r="P1447">
            <v>12000</v>
          </cell>
          <cell r="Q1447" t="str">
            <v>112/08月成效填報
人才培育=0人</v>
          </cell>
          <cell r="R1447" t="str">
            <v>無</v>
          </cell>
        </row>
        <row r="1448">
          <cell r="A1448" t="str">
            <v>HK111-102</v>
          </cell>
          <cell r="B1448">
            <v>112</v>
          </cell>
          <cell r="C1448">
            <v>111</v>
          </cell>
          <cell r="D1448" t="str">
            <v>民生創新學院</v>
          </cell>
          <cell r="E1448" t="str">
            <v>食科系</v>
          </cell>
          <cell r="F1448" t="str">
            <v>陳玉舜</v>
          </cell>
          <cell r="G1448" t="str">
            <v>陳俊曄             
楊齊生  
謝東呈</v>
          </cell>
          <cell r="H1448" t="str">
            <v>產學合作研究計畫</v>
          </cell>
          <cell r="I1448" t="str">
            <v>佳聯生醫科技有限公司</v>
          </cell>
          <cell r="J1448" t="str">
            <v>82915946</v>
          </cell>
          <cell r="K1448" t="str">
            <v>藥食同源之真菌多醣體保健產品研究及應用於提升免疫功能及抗過敏之機能性食品開發</v>
          </cell>
          <cell r="L1448">
            <v>1000000</v>
          </cell>
          <cell r="M1448">
            <v>1000000</v>
          </cell>
          <cell r="N1448" t="str">
            <v>112/02/01</v>
          </cell>
          <cell r="O1448" t="str">
            <v>114/12/31</v>
          </cell>
          <cell r="P1448">
            <v>100000</v>
          </cell>
          <cell r="Q1448" t="str">
            <v>112/02填報
培育人才=0</v>
          </cell>
          <cell r="R1448" t="str">
            <v>無</v>
          </cell>
        </row>
        <row r="1449">
          <cell r="A1449" t="str">
            <v>HK111-103</v>
          </cell>
          <cell r="B1449">
            <v>112</v>
          </cell>
          <cell r="C1449">
            <v>111</v>
          </cell>
          <cell r="D1449" t="str">
            <v>民生創新學院</v>
          </cell>
          <cell r="E1449" t="str">
            <v>餐旅系</v>
          </cell>
          <cell r="F1449" t="str">
            <v>沈盈貝</v>
          </cell>
          <cell r="H1449" t="str">
            <v>產學合作研究計畫</v>
          </cell>
          <cell r="I1449" t="str">
            <v>台灣亞洲葡萄酒學會</v>
          </cell>
          <cell r="J1449" t="str">
            <v>42402245</v>
          </cell>
          <cell r="K1449" t="str">
            <v>初階侍酒師證照培訓計畫</v>
          </cell>
          <cell r="L1449">
            <v>75000</v>
          </cell>
          <cell r="M1449">
            <v>75000</v>
          </cell>
          <cell r="N1449" t="str">
            <v>112/01/01</v>
          </cell>
          <cell r="O1449" t="str">
            <v>112/12/31</v>
          </cell>
          <cell r="P1449">
            <v>7500</v>
          </cell>
          <cell r="R1449">
            <v>15</v>
          </cell>
        </row>
        <row r="1450">
          <cell r="A1450" t="str">
            <v>HK111-104</v>
          </cell>
          <cell r="B1450">
            <v>112</v>
          </cell>
          <cell r="C1450">
            <v>111</v>
          </cell>
          <cell r="D1450" t="str">
            <v>智慧科技學院</v>
          </cell>
          <cell r="E1450" t="str">
            <v>環安系</v>
          </cell>
          <cell r="F1450" t="str">
            <v>余森年</v>
          </cell>
          <cell r="G1450" t="str">
            <v>陳佑全</v>
          </cell>
          <cell r="H1450" t="str">
            <v>產學合作研究計畫</v>
          </cell>
          <cell r="I1450" t="str">
            <v>力瑪科技股份有限公司</v>
          </cell>
          <cell r="J1450" t="str">
            <v>80466612</v>
          </cell>
          <cell r="K1450" t="str">
            <v>Cigs太陽光電模組發電效率量測</v>
          </cell>
          <cell r="L1450">
            <v>60000</v>
          </cell>
          <cell r="M1450">
            <v>60000</v>
          </cell>
          <cell r="N1450" t="str">
            <v>112/02/10</v>
          </cell>
          <cell r="O1450" t="str">
            <v>112/07/09</v>
          </cell>
          <cell r="P1450">
            <v>6000</v>
          </cell>
          <cell r="Q1450" t="str">
            <v>112/08月成效填報
人才培育=1人</v>
          </cell>
          <cell r="R1450">
            <v>1</v>
          </cell>
        </row>
        <row r="1451">
          <cell r="A1451" t="str">
            <v>HK111-105</v>
          </cell>
          <cell r="B1451">
            <v>112</v>
          </cell>
          <cell r="C1451">
            <v>111</v>
          </cell>
          <cell r="D1451" t="str">
            <v>智慧科技學院</v>
          </cell>
          <cell r="E1451" t="str">
            <v>環安系</v>
          </cell>
          <cell r="F1451" t="str">
            <v>范煥榮</v>
          </cell>
          <cell r="H1451" t="str">
            <v>產學合作研究計畫</v>
          </cell>
          <cell r="I1451" t="str">
            <v>上準環境科技股份有限公司</v>
          </cell>
          <cell r="J1451" t="str">
            <v>23592792</v>
          </cell>
          <cell r="K1451" t="str">
            <v>工業廢棄物中化學與熱值特性分析計畫</v>
          </cell>
          <cell r="L1451">
            <v>28500</v>
          </cell>
          <cell r="M1451">
            <v>28500</v>
          </cell>
          <cell r="N1451" t="str">
            <v>112/02/13</v>
          </cell>
          <cell r="O1451" t="str">
            <v>112/03/31</v>
          </cell>
          <cell r="P1451">
            <v>2850</v>
          </cell>
          <cell r="Q1451" t="str">
            <v>112/08月成效填報
人才培育=0人</v>
          </cell>
          <cell r="R1451" t="str">
            <v>無</v>
          </cell>
        </row>
        <row r="1452">
          <cell r="A1452" t="str">
            <v>HK111-106</v>
          </cell>
          <cell r="B1452">
            <v>112</v>
          </cell>
          <cell r="C1452">
            <v>111</v>
          </cell>
          <cell r="D1452" t="str">
            <v>民生創新學院</v>
          </cell>
          <cell r="E1452" t="str">
            <v>食科系</v>
          </cell>
          <cell r="F1452" t="str">
            <v>林麗雲</v>
          </cell>
          <cell r="H1452" t="str">
            <v>產學合作研究計畫</v>
          </cell>
          <cell r="I1452" t="str">
            <v>永信社會福利基金會松柏園養護中心</v>
          </cell>
          <cell r="J1452">
            <v>10930911</v>
          </cell>
          <cell r="K1452" t="str">
            <v>廚房動線修改及HACCP驗證輔導計畫</v>
          </cell>
          <cell r="L1452">
            <v>180000</v>
          </cell>
          <cell r="M1452">
            <v>180000</v>
          </cell>
          <cell r="N1452" t="str">
            <v>112/01/01</v>
          </cell>
          <cell r="O1452" t="str">
            <v>112/12/31</v>
          </cell>
          <cell r="P1452" t="str">
            <v>0%管理費(產學聯盟)</v>
          </cell>
          <cell r="Q1452" t="str">
            <v>112/02填報</v>
          </cell>
          <cell r="R1452">
            <v>2</v>
          </cell>
        </row>
        <row r="1453">
          <cell r="A1453" t="str">
            <v>HK111-107</v>
          </cell>
          <cell r="B1453">
            <v>112</v>
          </cell>
          <cell r="C1453">
            <v>111</v>
          </cell>
          <cell r="D1453" t="str">
            <v>護理學院</v>
          </cell>
          <cell r="E1453" t="str">
            <v>護理系</v>
          </cell>
          <cell r="F1453" t="str">
            <v>雷若莉</v>
          </cell>
          <cell r="H1453" t="str">
            <v>產學合作研究計畫</v>
          </cell>
          <cell r="I1453" t="str">
            <v>Eastern Michigan University School of Nursing</v>
          </cell>
          <cell r="J1453" t="str">
            <v>國際案--美國</v>
          </cell>
          <cell r="K1453" t="str">
            <v xml:space="preserve">長者智慧健康藝術照顧方案設計與發展 Design and Develop Art for Brian Health (ABH) Program for Seniors </v>
          </cell>
          <cell r="L1453">
            <v>487325</v>
          </cell>
          <cell r="M1453">
            <v>487325</v>
          </cell>
          <cell r="N1453" t="str">
            <v>112/01/01</v>
          </cell>
          <cell r="O1453" t="str">
            <v>114/06/30</v>
          </cell>
          <cell r="P1453">
            <v>48732.5</v>
          </cell>
          <cell r="Q1453" t="str">
            <v>112/07月成效填報
人才培育=5人</v>
          </cell>
          <cell r="R1453">
            <v>5</v>
          </cell>
        </row>
        <row r="1454">
          <cell r="A1454" t="str">
            <v>HK111-108</v>
          </cell>
          <cell r="B1454">
            <v>112</v>
          </cell>
          <cell r="C1454">
            <v>111</v>
          </cell>
          <cell r="D1454" t="str">
            <v>民生創新學院</v>
          </cell>
          <cell r="E1454" t="str">
            <v>多遊系</v>
          </cell>
          <cell r="F1454" t="str">
            <v>林子堯</v>
          </cell>
          <cell r="H1454" t="str">
            <v>產學合作研究計畫</v>
          </cell>
          <cell r="I1454" t="str">
            <v>彰化第五信用合作社</v>
          </cell>
          <cell r="J1454" t="str">
            <v>58348107</v>
          </cell>
          <cell r="K1454" t="str">
            <v>彰化第五信用合作社攝影與社群行銷教育學程計畫</v>
          </cell>
          <cell r="L1454">
            <v>90000</v>
          </cell>
          <cell r="M1454">
            <v>90000</v>
          </cell>
          <cell r="N1454" t="str">
            <v>112/02/01</v>
          </cell>
          <cell r="O1454" t="str">
            <v>112/04/30</v>
          </cell>
          <cell r="P1454">
            <v>9000</v>
          </cell>
          <cell r="Q1454" t="str">
            <v>112/07月成效填報
人才培育=4人</v>
          </cell>
          <cell r="R1454">
            <v>4</v>
          </cell>
        </row>
        <row r="1455">
          <cell r="A1455" t="str">
            <v>HK111-109</v>
          </cell>
          <cell r="B1455">
            <v>112</v>
          </cell>
          <cell r="C1455">
            <v>111</v>
          </cell>
          <cell r="D1455" t="str">
            <v>民生創新學院</v>
          </cell>
          <cell r="E1455" t="str">
            <v>食科系</v>
          </cell>
          <cell r="F1455" t="str">
            <v>楊智偉</v>
          </cell>
          <cell r="G1455" t="str">
            <v>呂淑芬、李菁菁</v>
          </cell>
          <cell r="H1455" t="str">
            <v>產學合作研究計畫</v>
          </cell>
          <cell r="I1455" t="str">
            <v>洽發企業股份有限公司</v>
          </cell>
          <cell r="J1455" t="str">
            <v>56186014</v>
          </cell>
          <cell r="K1455" t="str">
            <v>2023烘焙知識傳遞與人才培育</v>
          </cell>
          <cell r="L1455">
            <v>150000</v>
          </cell>
          <cell r="M1455">
            <v>150000</v>
          </cell>
          <cell r="N1455" t="str">
            <v>112/02/01</v>
          </cell>
          <cell r="O1455" t="str">
            <v>112/12/31</v>
          </cell>
          <cell r="P1455">
            <v>15000</v>
          </cell>
          <cell r="R1455" t="str">
            <v>無</v>
          </cell>
        </row>
        <row r="1456">
          <cell r="A1456" t="str">
            <v>HK111-111</v>
          </cell>
          <cell r="B1456">
            <v>112</v>
          </cell>
          <cell r="C1456">
            <v>111</v>
          </cell>
          <cell r="D1456" t="str">
            <v>通識教育中心</v>
          </cell>
          <cell r="E1456" t="str">
            <v>通識中心</v>
          </cell>
          <cell r="F1456" t="str">
            <v>王曉芬</v>
          </cell>
          <cell r="G1456" t="str">
            <v>易光輝</v>
          </cell>
          <cell r="H1456" t="str">
            <v>產學合作研究計畫</v>
          </cell>
          <cell r="I1456" t="str">
            <v>軒郁國際股份有限公司</v>
          </cell>
          <cell r="J1456" t="str">
            <v>24347235</v>
          </cell>
          <cell r="K1456" t="str">
            <v>FRSAB精油添加丹皮酚之抗氧化研究</v>
          </cell>
          <cell r="L1456">
            <v>70400</v>
          </cell>
          <cell r="M1456">
            <v>70400</v>
          </cell>
          <cell r="N1456" t="str">
            <v>112/04/01</v>
          </cell>
          <cell r="O1456" t="str">
            <v>113/03/31</v>
          </cell>
          <cell r="P1456">
            <v>7040</v>
          </cell>
          <cell r="R1456" t="str">
            <v>無</v>
          </cell>
        </row>
        <row r="1457">
          <cell r="A1457" t="str">
            <v>HK111-112</v>
          </cell>
          <cell r="B1457">
            <v>112</v>
          </cell>
          <cell r="C1457">
            <v>111</v>
          </cell>
          <cell r="D1457" t="str">
            <v>民生創新學院</v>
          </cell>
          <cell r="E1457" t="str">
            <v>食科系</v>
          </cell>
          <cell r="F1457" t="str">
            <v>林聖敦</v>
          </cell>
          <cell r="G1457" t="str">
            <v>許珮綺</v>
          </cell>
          <cell r="H1457" t="str">
            <v>產學合作研究計畫</v>
          </cell>
          <cell r="I1457" t="str">
            <v>南投縣農會</v>
          </cell>
          <cell r="J1457" t="str">
            <v>61215806</v>
          </cell>
          <cell r="K1457" t="str">
            <v>梅胚的應用開發</v>
          </cell>
          <cell r="L1457">
            <v>300000</v>
          </cell>
          <cell r="M1457">
            <v>300000</v>
          </cell>
          <cell r="N1457" t="str">
            <v>112/03/01</v>
          </cell>
          <cell r="O1457" t="str">
            <v>112/12/31</v>
          </cell>
          <cell r="P1457">
            <v>30000</v>
          </cell>
          <cell r="Q1457" t="str">
            <v>112/03月填報
人才培育數=2</v>
          </cell>
          <cell r="R1457">
            <v>2</v>
          </cell>
        </row>
        <row r="1458">
          <cell r="A1458" t="str">
            <v>HK111-113</v>
          </cell>
          <cell r="B1458">
            <v>112</v>
          </cell>
          <cell r="C1458">
            <v>111</v>
          </cell>
          <cell r="D1458" t="str">
            <v>智慧科技學院</v>
          </cell>
          <cell r="E1458" t="str">
            <v>環安系</v>
          </cell>
          <cell r="F1458" t="str">
            <v>溫志中</v>
          </cell>
          <cell r="H1458" t="str">
            <v>產學合作研究計畫</v>
          </cell>
          <cell r="I1458" t="str">
            <v>艾奕康工程顧問股份有限公司</v>
          </cell>
          <cell r="J1458" t="str">
            <v>23052438</v>
          </cell>
          <cell r="K1458" t="str">
            <v>Environmental Impact Assessment for VENA No.7 Offshore Wind Farm 海域水質模擬、地形變遷及基樁淘刷評估</v>
          </cell>
          <cell r="L1458">
            <v>1800000</v>
          </cell>
          <cell r="M1458">
            <v>1800000</v>
          </cell>
          <cell r="N1458" t="str">
            <v>112/02/01</v>
          </cell>
          <cell r="O1458" t="str">
            <v>114/06/30</v>
          </cell>
          <cell r="P1458">
            <v>180000</v>
          </cell>
          <cell r="Q1458" t="str">
            <v>112/08月成效填報
人才培育=0人</v>
          </cell>
          <cell r="R1458" t="str">
            <v>無</v>
          </cell>
        </row>
        <row r="1459">
          <cell r="A1459" t="str">
            <v>HK111-114</v>
          </cell>
          <cell r="B1459">
            <v>112</v>
          </cell>
          <cell r="C1459">
            <v>111</v>
          </cell>
          <cell r="D1459" t="str">
            <v>智慧科技學院</v>
          </cell>
          <cell r="E1459" t="str">
            <v>環安系</v>
          </cell>
          <cell r="F1459" t="str">
            <v>范煥榮</v>
          </cell>
          <cell r="H1459" t="str">
            <v>產學合作研究計畫</v>
          </cell>
          <cell r="I1459" t="str">
            <v>上境科技股份有限公司</v>
          </cell>
          <cell r="J1459" t="str">
            <v>89723649</v>
          </cell>
          <cell r="K1459" t="str">
            <v>112年彰化縣資源回收綜合管理計畫之垃圾採樣</v>
          </cell>
          <cell r="L1459">
            <v>429000</v>
          </cell>
          <cell r="M1459">
            <v>429000</v>
          </cell>
          <cell r="N1459" t="str">
            <v>112/02/22</v>
          </cell>
          <cell r="O1459" t="str">
            <v>113/12/31</v>
          </cell>
          <cell r="P1459">
            <v>42900</v>
          </cell>
          <cell r="Q1459" t="str">
            <v>112/08月成效填報
人才培育=0人</v>
          </cell>
          <cell r="R1459" t="str">
            <v>無</v>
          </cell>
        </row>
        <row r="1460">
          <cell r="A1460" t="str">
            <v>HK111-115</v>
          </cell>
          <cell r="B1460">
            <v>112</v>
          </cell>
          <cell r="C1460">
            <v>111</v>
          </cell>
          <cell r="D1460" t="str">
            <v>民生創新學院</v>
          </cell>
          <cell r="E1460" t="str">
            <v>妝品系</v>
          </cell>
          <cell r="F1460" t="str">
            <v>易光輝</v>
          </cell>
          <cell r="G1460" t="str">
            <v>王曉芬</v>
          </cell>
          <cell r="H1460" t="str">
            <v>產學合作研究計畫</v>
          </cell>
          <cell r="I1460" t="str">
            <v>軒郁國際股份有限公司</v>
          </cell>
          <cell r="J1460" t="str">
            <v>24347235</v>
          </cell>
          <cell r="K1460" t="str">
            <v>防曬精油組成物之瑞士日內瓦發明展競賽</v>
          </cell>
          <cell r="L1460">
            <v>270593</v>
          </cell>
          <cell r="M1460">
            <v>270593</v>
          </cell>
          <cell r="N1460" t="str">
            <v>112/03/01</v>
          </cell>
          <cell r="O1460" t="str">
            <v>113/02/28</v>
          </cell>
          <cell r="P1460">
            <v>27059.300000000003</v>
          </cell>
          <cell r="R1460" t="str">
            <v>無</v>
          </cell>
        </row>
        <row r="1461">
          <cell r="A1461" t="str">
            <v>HK111-116</v>
          </cell>
          <cell r="B1461">
            <v>112</v>
          </cell>
          <cell r="C1461">
            <v>111</v>
          </cell>
          <cell r="D1461" t="str">
            <v>通識教育中心</v>
          </cell>
          <cell r="E1461" t="str">
            <v>通識中心</v>
          </cell>
          <cell r="F1461" t="str">
            <v>王曉芬</v>
          </cell>
          <cell r="G1461" t="str">
            <v>易光輝</v>
          </cell>
          <cell r="H1461" t="str">
            <v>產學合作研究計畫</v>
          </cell>
          <cell r="I1461" t="str">
            <v>軒郁國際股份有限公司</v>
          </cell>
          <cell r="J1461" t="str">
            <v>24347235</v>
          </cell>
          <cell r="K1461" t="str">
            <v>美白精油組成物之瑞士日內瓦發明展競賽</v>
          </cell>
          <cell r="L1461">
            <v>270593</v>
          </cell>
          <cell r="M1461">
            <v>270593</v>
          </cell>
          <cell r="N1461" t="str">
            <v>112/03/01</v>
          </cell>
          <cell r="O1461" t="str">
            <v>113/02/28</v>
          </cell>
          <cell r="P1461">
            <v>27059.300000000003</v>
          </cell>
          <cell r="R1461" t="str">
            <v>無</v>
          </cell>
        </row>
        <row r="1462">
          <cell r="A1462" t="str">
            <v>HK111-117</v>
          </cell>
          <cell r="B1462">
            <v>112</v>
          </cell>
          <cell r="C1462">
            <v>111</v>
          </cell>
          <cell r="D1462" t="str">
            <v>民生創新學院</v>
          </cell>
          <cell r="E1462" t="str">
            <v>食科系</v>
          </cell>
          <cell r="F1462" t="str">
            <v>林聖敦</v>
          </cell>
          <cell r="G1462" t="str">
            <v>許珮綺</v>
          </cell>
          <cell r="H1462" t="str">
            <v>產學合作研究計畫</v>
          </cell>
          <cell r="I1462" t="str">
            <v>禎祥食品工業股份有限公司(台灣)、禎宏泰食品股份有限公司(越南)</v>
          </cell>
          <cell r="J1462" t="str">
            <v>67321044
稅號:
3702578661</v>
          </cell>
          <cell r="K1462" t="str">
            <v>人才培育、新產品開發及產品品質改善</v>
          </cell>
          <cell r="L1462">
            <v>750000</v>
          </cell>
          <cell r="M1462">
            <v>750000</v>
          </cell>
          <cell r="N1462" t="str">
            <v>112/03/01</v>
          </cell>
          <cell r="O1462" t="str">
            <v>112/12/31</v>
          </cell>
          <cell r="P1462">
            <v>75000</v>
          </cell>
          <cell r="Q1462" t="str">
            <v>112/03月填報
人才培育數=1</v>
          </cell>
          <cell r="R1462">
            <v>1</v>
          </cell>
        </row>
        <row r="1463">
          <cell r="A1463" t="str">
            <v>HK111-118</v>
          </cell>
          <cell r="B1463">
            <v>112</v>
          </cell>
          <cell r="C1463">
            <v>111</v>
          </cell>
          <cell r="D1463" t="str">
            <v>民生創新學院</v>
          </cell>
          <cell r="E1463" t="str">
            <v>餐旅系</v>
          </cell>
          <cell r="F1463" t="str">
            <v>吳松濂</v>
          </cell>
          <cell r="G1463" t="str">
            <v>許凱敦</v>
          </cell>
          <cell r="H1463" t="str">
            <v>產學合作研究計畫</v>
          </cell>
          <cell r="I1463" t="str">
            <v>社團法人台灣兒童食育協會</v>
          </cell>
          <cell r="J1463" t="str">
            <v>87155091</v>
          </cell>
          <cell r="K1463" t="str">
            <v>以食傳愛-以味傳家</v>
          </cell>
          <cell r="L1463">
            <v>100000</v>
          </cell>
          <cell r="M1463">
            <v>100000</v>
          </cell>
          <cell r="N1463" t="str">
            <v>112/02/01</v>
          </cell>
          <cell r="O1463" t="str">
            <v>112/05/30</v>
          </cell>
          <cell r="P1463">
            <v>10000</v>
          </cell>
          <cell r="R1463">
            <v>12</v>
          </cell>
        </row>
        <row r="1464">
          <cell r="A1464" t="str">
            <v>HK111-119</v>
          </cell>
          <cell r="B1464">
            <v>112</v>
          </cell>
          <cell r="C1464">
            <v>111</v>
          </cell>
          <cell r="D1464" t="str">
            <v>民生創新學院</v>
          </cell>
          <cell r="E1464" t="str">
            <v>食科系</v>
          </cell>
          <cell r="F1464" t="str">
            <v>楊智偉</v>
          </cell>
          <cell r="G1464" t="str">
            <v>呂淑芬、李菁菁</v>
          </cell>
          <cell r="H1464" t="str">
            <v>產學合作研究計畫</v>
          </cell>
          <cell r="I1464" t="str">
            <v>三能食品器具股份有限公司</v>
          </cell>
          <cell r="J1464" t="str">
            <v>97588359</v>
          </cell>
          <cell r="K1464" t="str">
            <v>2023烘焙知識傳遞與人才培育</v>
          </cell>
          <cell r="L1464">
            <v>50000</v>
          </cell>
          <cell r="M1464">
            <v>50000</v>
          </cell>
          <cell r="N1464" t="str">
            <v>112/02/01</v>
          </cell>
          <cell r="O1464" t="str">
            <v>112/12/31</v>
          </cell>
          <cell r="P1464">
            <v>5000</v>
          </cell>
          <cell r="R1464" t="str">
            <v>無</v>
          </cell>
        </row>
        <row r="1465">
          <cell r="A1465" t="str">
            <v>HK111-120</v>
          </cell>
          <cell r="B1465">
            <v>112</v>
          </cell>
          <cell r="C1465">
            <v>111</v>
          </cell>
          <cell r="D1465" t="str">
            <v>智慧科技學院</v>
          </cell>
          <cell r="E1465" t="str">
            <v>環安系</v>
          </cell>
          <cell r="F1465" t="str">
            <v>黃文鑑</v>
          </cell>
          <cell r="H1465" t="str">
            <v>產學合作研究計畫</v>
          </cell>
          <cell r="I1465" t="str">
            <v>技迪科技股份有限公司</v>
          </cell>
          <cell r="J1465" t="str">
            <v>70849366</v>
          </cell>
          <cell r="K1465" t="str">
            <v>水中硼、氟、顆粒物粒徑之檢測及方法驗證研究</v>
          </cell>
          <cell r="L1465">
            <v>50000</v>
          </cell>
          <cell r="M1465">
            <v>50000</v>
          </cell>
          <cell r="N1465" t="str">
            <v>112/01/01</v>
          </cell>
          <cell r="O1465" t="str">
            <v>113/07/31</v>
          </cell>
          <cell r="P1465">
            <v>5000</v>
          </cell>
          <cell r="Q1465" t="str">
            <v>112/04月填報
人才培育=0人</v>
          </cell>
          <cell r="R1465" t="str">
            <v>無</v>
          </cell>
        </row>
        <row r="1466">
          <cell r="A1466" t="str">
            <v>HK111-121</v>
          </cell>
          <cell r="B1466">
            <v>112</v>
          </cell>
          <cell r="C1466">
            <v>111</v>
          </cell>
          <cell r="D1466" t="str">
            <v>民生創新學院</v>
          </cell>
          <cell r="E1466" t="str">
            <v>文創系</v>
          </cell>
          <cell r="F1466" t="str">
            <v>涂卉</v>
          </cell>
          <cell r="H1466" t="str">
            <v>產學合作研究計畫</v>
          </cell>
          <cell r="I1466" t="str">
            <v>財團法人台中市私立康善社會福利慈善事業基金會</v>
          </cell>
          <cell r="J1466" t="str">
            <v>8792785</v>
          </cell>
          <cell r="K1466" t="str">
            <v>112年度康善基金會早日康復補給站10週年活動與視覺設計案</v>
          </cell>
          <cell r="L1466">
            <v>100000</v>
          </cell>
          <cell r="M1466">
            <v>100000</v>
          </cell>
          <cell r="N1466" t="str">
            <v>112/03/15</v>
          </cell>
          <cell r="O1466" t="str">
            <v>112/12/31</v>
          </cell>
          <cell r="P1466">
            <v>10000</v>
          </cell>
          <cell r="R1466">
            <v>4</v>
          </cell>
        </row>
        <row r="1467">
          <cell r="A1467" t="str">
            <v>HK111-122</v>
          </cell>
          <cell r="B1467">
            <v>112</v>
          </cell>
          <cell r="C1467">
            <v>111</v>
          </cell>
          <cell r="D1467" t="str">
            <v>醫療健康學院</v>
          </cell>
          <cell r="E1467" t="str">
            <v>營養系</v>
          </cell>
          <cell r="F1467" t="str">
            <v>莊正宏</v>
          </cell>
          <cell r="G1467" t="str">
            <v>黃進發
陳明仁
黃文盈</v>
          </cell>
          <cell r="H1467" t="str">
            <v>產學合作研究計畫</v>
          </cell>
          <cell r="I1467" t="str">
            <v>芫儂食品股份有限公司</v>
          </cell>
          <cell r="J1467" t="str">
            <v>27799719</v>
          </cell>
          <cell r="K1467" t="str">
            <v>食品與食材危害因子分析與檢驗</v>
          </cell>
          <cell r="L1467">
            <v>300000</v>
          </cell>
          <cell r="M1467">
            <v>300000</v>
          </cell>
          <cell r="N1467" t="str">
            <v>112/03/01</v>
          </cell>
          <cell r="O1467" t="str">
            <v>114/08/31</v>
          </cell>
          <cell r="P1467">
            <v>30000</v>
          </cell>
          <cell r="Q1467" t="str">
            <v>112/05月填報
人才培育=0人</v>
          </cell>
          <cell r="R1467" t="str">
            <v>無</v>
          </cell>
        </row>
        <row r="1468">
          <cell r="A1468" t="str">
            <v>HK111-123</v>
          </cell>
          <cell r="B1468">
            <v>112</v>
          </cell>
          <cell r="C1468">
            <v>111</v>
          </cell>
          <cell r="D1468" t="str">
            <v>民生創新學院</v>
          </cell>
          <cell r="E1468" t="str">
            <v>妝品系</v>
          </cell>
          <cell r="F1468" t="str">
            <v>歐明秋</v>
          </cell>
          <cell r="H1468" t="str">
            <v>產學合作研究計畫</v>
          </cell>
          <cell r="I1468" t="str">
            <v>麗多化粧品股份有限公司</v>
          </cell>
          <cell r="J1468" t="str">
            <v>23963935</v>
          </cell>
          <cell r="K1468" t="str">
            <v>質感香水調製研習</v>
          </cell>
          <cell r="L1468">
            <v>20000</v>
          </cell>
          <cell r="M1468">
            <v>20000</v>
          </cell>
          <cell r="N1468" t="str">
            <v>112/03/01</v>
          </cell>
          <cell r="O1468" t="str">
            <v>112/05/31</v>
          </cell>
          <cell r="P1468">
            <v>2000</v>
          </cell>
          <cell r="R1468">
            <v>9</v>
          </cell>
        </row>
        <row r="1469">
          <cell r="A1469" t="str">
            <v>HK111-124</v>
          </cell>
          <cell r="B1469">
            <v>112</v>
          </cell>
          <cell r="C1469">
            <v>111</v>
          </cell>
          <cell r="D1469" t="str">
            <v>民生創新學院</v>
          </cell>
          <cell r="E1469" t="str">
            <v>食科系</v>
          </cell>
          <cell r="F1469" t="str">
            <v>羅婉瑜</v>
          </cell>
          <cell r="G1469" t="str">
            <v>王曉芬</v>
          </cell>
          <cell r="H1469" t="str">
            <v>產學合作研究計畫</v>
          </cell>
          <cell r="I1469" t="str">
            <v>軒郁國際股份有限公司</v>
          </cell>
          <cell r="J1469" t="str">
            <v>24347235</v>
          </cell>
          <cell r="K1469" t="str">
            <v>以初級成人表皮角質細胞(Human Epidermal Keratinocyte adult, HEKa)評估軒郁公司商品機能性成分對特定緊迫模型的保護作用</v>
          </cell>
          <cell r="L1469">
            <v>700000</v>
          </cell>
          <cell r="M1469">
            <v>700000</v>
          </cell>
          <cell r="N1469" t="str">
            <v>112/04/01</v>
          </cell>
          <cell r="O1469" t="str">
            <v>113/03/31</v>
          </cell>
          <cell r="P1469">
            <v>70000</v>
          </cell>
          <cell r="Q1469" t="str">
            <v>112/07月成效填報
人才培育=2人</v>
          </cell>
          <cell r="R1469">
            <v>2</v>
          </cell>
        </row>
        <row r="1470">
          <cell r="A1470" t="str">
            <v>HK111-125</v>
          </cell>
          <cell r="B1470">
            <v>112</v>
          </cell>
          <cell r="C1470">
            <v>111</v>
          </cell>
          <cell r="D1470" t="str">
            <v>民生創新學院</v>
          </cell>
          <cell r="E1470" t="str">
            <v>食科系</v>
          </cell>
          <cell r="F1470" t="str">
            <v>林麗雲</v>
          </cell>
          <cell r="H1470" t="str">
            <v>產學合作研究計畫</v>
          </cell>
          <cell r="I1470" t="str">
            <v>臺中市農業創生協會</v>
          </cell>
          <cell r="J1470" t="str">
            <v>82557429</v>
          </cell>
          <cell r="K1470" t="str">
            <v>紅酒品質精進提升計畫</v>
          </cell>
          <cell r="L1470">
            <v>60000</v>
          </cell>
          <cell r="M1470">
            <v>60000</v>
          </cell>
          <cell r="N1470" t="str">
            <v>112/03/01</v>
          </cell>
          <cell r="O1470" t="str">
            <v>112/12/31</v>
          </cell>
          <cell r="P1470">
            <v>6000</v>
          </cell>
          <cell r="R1470">
            <v>2</v>
          </cell>
        </row>
        <row r="1471">
          <cell r="A1471" t="str">
            <v>HK111-126</v>
          </cell>
          <cell r="B1471">
            <v>112</v>
          </cell>
          <cell r="C1471">
            <v>111</v>
          </cell>
          <cell r="D1471" t="str">
            <v>民生創新學院</v>
          </cell>
          <cell r="E1471" t="str">
            <v>妝品系</v>
          </cell>
          <cell r="F1471" t="str">
            <v>張聰民</v>
          </cell>
          <cell r="H1471" t="str">
            <v>產學合作研究計畫</v>
          </cell>
          <cell r="I1471" t="str">
            <v>艾萬霖生技股份有限公司</v>
          </cell>
          <cell r="J1471" t="str">
            <v>83414673</v>
          </cell>
          <cell r="K1471" t="str">
            <v>初髮本液(ExoHair Essence)人體頭部保養功效評估計畫</v>
          </cell>
          <cell r="L1471">
            <v>600000</v>
          </cell>
          <cell r="M1471">
            <v>600000</v>
          </cell>
          <cell r="N1471" t="str">
            <v>112/03/14</v>
          </cell>
          <cell r="O1471" t="str">
            <v>112/08/31</v>
          </cell>
          <cell r="P1471">
            <v>60000</v>
          </cell>
          <cell r="Q1471" t="str">
            <v>112/04月填報
人才培育=0人</v>
          </cell>
          <cell r="R1471" t="str">
            <v>無</v>
          </cell>
        </row>
        <row r="1472">
          <cell r="A1472" t="str">
            <v>HK111-127</v>
          </cell>
          <cell r="B1472">
            <v>112</v>
          </cell>
          <cell r="C1472">
            <v>111</v>
          </cell>
          <cell r="D1472" t="str">
            <v>民生創新學院</v>
          </cell>
          <cell r="E1472" t="str">
            <v>食科系</v>
          </cell>
          <cell r="F1472" t="str">
            <v>陳玉舜</v>
          </cell>
          <cell r="G1472" t="str">
            <v>陳俊曄</v>
          </cell>
          <cell r="H1472" t="str">
            <v>產學合作研究計畫</v>
          </cell>
          <cell r="I1472" t="str">
            <v>融燁食品有限公司</v>
          </cell>
          <cell r="J1472" t="str">
            <v>53177266</v>
          </cell>
          <cell r="K1472" t="str">
            <v>藥食同源牛樟芝及蟲草調理產品開發</v>
          </cell>
          <cell r="L1472">
            <v>100000</v>
          </cell>
          <cell r="M1472">
            <v>100000</v>
          </cell>
          <cell r="N1472" t="str">
            <v>112/03/10</v>
          </cell>
          <cell r="O1472" t="str">
            <v>113/03/10</v>
          </cell>
          <cell r="P1472">
            <v>10000</v>
          </cell>
          <cell r="Q1472" t="str">
            <v>112/04月填報
人才培育=0人</v>
          </cell>
          <cell r="R1472" t="str">
            <v>無</v>
          </cell>
        </row>
        <row r="1473">
          <cell r="A1473" t="str">
            <v>HK111-128</v>
          </cell>
          <cell r="B1473">
            <v>112</v>
          </cell>
          <cell r="C1473">
            <v>111</v>
          </cell>
          <cell r="D1473" t="str">
            <v>智慧科技學院</v>
          </cell>
          <cell r="E1473" t="str">
            <v>環安系</v>
          </cell>
          <cell r="F1473" t="str">
            <v>范煥榮</v>
          </cell>
          <cell r="H1473" t="str">
            <v>產學合作研究計畫</v>
          </cell>
          <cell r="I1473" t="str">
            <v>汎美檢驗科技有限公司</v>
          </cell>
          <cell r="J1473" t="str">
            <v>23830099</v>
          </cell>
          <cell r="K1473" t="str">
            <v>南部科技廠廢棄物中化學特性分析計畫</v>
          </cell>
          <cell r="L1473">
            <v>304400</v>
          </cell>
          <cell r="M1473">
            <v>304400</v>
          </cell>
          <cell r="N1473" t="str">
            <v>112/02/21</v>
          </cell>
          <cell r="O1473" t="str">
            <v>113/06/30</v>
          </cell>
          <cell r="P1473">
            <v>30440</v>
          </cell>
          <cell r="Q1473" t="str">
            <v>112/08月成效填報
人才培育=0人</v>
          </cell>
          <cell r="R1473" t="str">
            <v>無</v>
          </cell>
        </row>
        <row r="1474">
          <cell r="A1474" t="str">
            <v>HK111-129</v>
          </cell>
          <cell r="B1474">
            <v>112</v>
          </cell>
          <cell r="C1474">
            <v>111</v>
          </cell>
          <cell r="D1474" t="str">
            <v>民生創新學院</v>
          </cell>
          <cell r="E1474" t="str">
            <v>美髮系</v>
          </cell>
          <cell r="F1474" t="str">
            <v>廖晏伶</v>
          </cell>
          <cell r="H1474" t="str">
            <v>產學合作研究計畫</v>
          </cell>
          <cell r="I1474" t="str">
            <v>樂澄國際髮品企業社</v>
          </cell>
          <cell r="J1474" t="str">
            <v>87264859</v>
          </cell>
          <cell r="K1474" t="str">
            <v>剪髮基礎教育規劃</v>
          </cell>
          <cell r="L1474">
            <v>20000</v>
          </cell>
          <cell r="M1474">
            <v>20000</v>
          </cell>
          <cell r="N1474" t="str">
            <v>112/04/01</v>
          </cell>
          <cell r="O1474" t="str">
            <v>113/03/31</v>
          </cell>
          <cell r="P1474">
            <v>2000</v>
          </cell>
          <cell r="R1474" t="str">
            <v>無</v>
          </cell>
        </row>
        <row r="1475">
          <cell r="A1475" t="str">
            <v>HK111-130</v>
          </cell>
          <cell r="B1475">
            <v>112</v>
          </cell>
          <cell r="C1475">
            <v>111</v>
          </cell>
          <cell r="D1475" t="str">
            <v>智慧科技學院</v>
          </cell>
          <cell r="E1475" t="str">
            <v>環安系</v>
          </cell>
          <cell r="F1475" t="str">
            <v>范煥榮</v>
          </cell>
          <cell r="H1475" t="str">
            <v>產學合作研究計畫</v>
          </cell>
          <cell r="I1475" t="str">
            <v>京丞資源國際有限公司</v>
          </cell>
          <cell r="J1475" t="str">
            <v>53128097</v>
          </cell>
          <cell r="K1475" t="str">
            <v>112年度臺中市源頭減量與資源回收暨網頁維護綜合管理計畫-辦理垃圾採樣物理組成分析</v>
          </cell>
          <cell r="L1475">
            <v>1218000</v>
          </cell>
          <cell r="M1475">
            <v>1218000</v>
          </cell>
          <cell r="N1475" t="str">
            <v>112/03/15</v>
          </cell>
          <cell r="O1475" t="str">
            <v>113/12/31</v>
          </cell>
          <cell r="P1475">
            <v>121800</v>
          </cell>
          <cell r="Q1475" t="str">
            <v>112/08月成效填報
人才培育=0人</v>
          </cell>
          <cell r="R1475" t="str">
            <v>無</v>
          </cell>
        </row>
        <row r="1476">
          <cell r="A1476" t="str">
            <v>HK111-131</v>
          </cell>
          <cell r="B1476">
            <v>112</v>
          </cell>
          <cell r="C1476">
            <v>111</v>
          </cell>
          <cell r="D1476" t="str">
            <v>民生創新學院</v>
          </cell>
          <cell r="E1476" t="str">
            <v>妝品系</v>
          </cell>
          <cell r="F1476" t="str">
            <v>李珮琪</v>
          </cell>
          <cell r="G1476" t="str">
            <v>陳明仁</v>
          </cell>
          <cell r="H1476" t="str">
            <v>產學合作研究計畫</v>
          </cell>
          <cell r="I1476" t="str">
            <v>綠藤生物科技股份有限公司</v>
          </cell>
          <cell r="J1476" t="str">
            <v>29142083</v>
          </cell>
          <cell r="K1476" t="str">
            <v>化妝品產品安全資料表製作</v>
          </cell>
          <cell r="L1476">
            <v>48000</v>
          </cell>
          <cell r="M1476">
            <v>48000</v>
          </cell>
          <cell r="N1476" t="str">
            <v>112/03/15</v>
          </cell>
          <cell r="O1476" t="str">
            <v>112/06/30</v>
          </cell>
          <cell r="P1476">
            <v>4800</v>
          </cell>
          <cell r="R1476" t="str">
            <v>無</v>
          </cell>
        </row>
        <row r="1477">
          <cell r="A1477" t="str">
            <v>HK111-132</v>
          </cell>
          <cell r="B1477">
            <v>112</v>
          </cell>
          <cell r="C1477">
            <v>111</v>
          </cell>
          <cell r="D1477" t="str">
            <v>智慧科技學院</v>
          </cell>
          <cell r="E1477" t="str">
            <v>環安系</v>
          </cell>
          <cell r="F1477" t="str">
            <v>溫志中</v>
          </cell>
          <cell r="H1477" t="str">
            <v>產學合作研究計畫</v>
          </cell>
          <cell r="I1477" t="str">
            <v>弘澤工程技術顧問有限公司</v>
          </cell>
          <cell r="J1477" t="str">
            <v>54314751</v>
          </cell>
          <cell r="K1477" t="str">
            <v>112年淡水河流量與濁度對河口地形變遷之影響分析</v>
          </cell>
          <cell r="L1477">
            <v>200000</v>
          </cell>
          <cell r="M1477">
            <v>200000</v>
          </cell>
          <cell r="N1477" t="str">
            <v>112/03/07</v>
          </cell>
          <cell r="O1477" t="str">
            <v>113/06/30</v>
          </cell>
          <cell r="P1477">
            <v>20000</v>
          </cell>
          <cell r="Q1477" t="str">
            <v>112/07月成效填報
人才培育=0人</v>
          </cell>
          <cell r="R1477" t="str">
            <v>無</v>
          </cell>
        </row>
        <row r="1478">
          <cell r="A1478" t="str">
            <v>HK111-133</v>
          </cell>
          <cell r="B1478">
            <v>112</v>
          </cell>
          <cell r="C1478">
            <v>111</v>
          </cell>
          <cell r="D1478" t="str">
            <v>民生創新學院</v>
          </cell>
          <cell r="E1478" t="str">
            <v>食科系</v>
          </cell>
          <cell r="F1478" t="str">
            <v>楊智偉</v>
          </cell>
          <cell r="G1478" t="str">
            <v>李菁菁</v>
          </cell>
          <cell r="H1478" t="str">
            <v>產學合作研究計畫</v>
          </cell>
          <cell r="I1478" t="str">
            <v>TOTUS HK LTD</v>
          </cell>
          <cell r="J1478" t="str">
            <v>■香港</v>
          </cell>
          <cell r="K1478" t="str">
            <v>亞洲區烘焙技術知識傳遞與人才育成</v>
          </cell>
          <cell r="L1478">
            <v>160000</v>
          </cell>
          <cell r="M1478">
            <v>160000</v>
          </cell>
          <cell r="N1478" t="str">
            <v>112/04/01</v>
          </cell>
          <cell r="O1478" t="str">
            <v>113/12/31</v>
          </cell>
          <cell r="P1478">
            <v>16000</v>
          </cell>
          <cell r="R1478" t="str">
            <v>無</v>
          </cell>
        </row>
        <row r="1479">
          <cell r="A1479" t="str">
            <v>HK111-134</v>
          </cell>
          <cell r="B1479">
            <v>112</v>
          </cell>
          <cell r="C1479">
            <v>111</v>
          </cell>
          <cell r="D1479" t="str">
            <v>民生創新學院</v>
          </cell>
          <cell r="E1479" t="str">
            <v>幼保系</v>
          </cell>
          <cell r="F1479" t="str">
            <v>何函儒</v>
          </cell>
          <cell r="G1479" t="str">
            <v>邱華慧</v>
          </cell>
          <cell r="H1479" t="str">
            <v>產學合作研究計畫</v>
          </cell>
          <cell r="I1479" t="str">
            <v>臺中市私立大都會幼兒園</v>
          </cell>
          <cell r="J1479" t="str">
            <v>45627176</v>
          </cell>
          <cell r="K1479" t="str">
            <v>親子情緒共讀</v>
          </cell>
          <cell r="L1479">
            <v>66000</v>
          </cell>
          <cell r="M1479">
            <v>66000</v>
          </cell>
          <cell r="N1479" t="str">
            <v>112/04/01</v>
          </cell>
          <cell r="O1479" t="str">
            <v>112/09/30</v>
          </cell>
          <cell r="P1479">
            <v>6600</v>
          </cell>
          <cell r="R1479">
            <v>50</v>
          </cell>
        </row>
        <row r="1480">
          <cell r="A1480" t="str">
            <v>HK111-135</v>
          </cell>
          <cell r="B1480">
            <v>112</v>
          </cell>
          <cell r="C1480">
            <v>111</v>
          </cell>
          <cell r="D1480" t="str">
            <v>民生創新學院</v>
          </cell>
          <cell r="E1480" t="str">
            <v>妝品系</v>
          </cell>
          <cell r="F1480" t="str">
            <v>陳明仁</v>
          </cell>
          <cell r="H1480" t="str">
            <v>產學合作研究計畫</v>
          </cell>
          <cell r="I1480" t="str">
            <v>全球昕兆國際股份有限公司</v>
          </cell>
          <cell r="J1480" t="str">
            <v>53495760</v>
          </cell>
          <cell r="K1480" t="str">
            <v>81酵素去黑頭潔顏露之功效性評估</v>
          </cell>
          <cell r="L1480">
            <v>161500</v>
          </cell>
          <cell r="M1480">
            <v>161500</v>
          </cell>
          <cell r="N1480" t="str">
            <v>112/03/15</v>
          </cell>
          <cell r="O1480" t="str">
            <v>112/09/30</v>
          </cell>
          <cell r="P1480">
            <v>16150</v>
          </cell>
          <cell r="R1480">
            <v>1</v>
          </cell>
        </row>
        <row r="1481">
          <cell r="A1481" t="str">
            <v>HK111-136</v>
          </cell>
          <cell r="B1481">
            <v>112</v>
          </cell>
          <cell r="C1481">
            <v>111</v>
          </cell>
          <cell r="D1481" t="str">
            <v>智慧科技學院</v>
          </cell>
          <cell r="E1481" t="str">
            <v>環安系</v>
          </cell>
          <cell r="F1481" t="str">
            <v>范煥榮</v>
          </cell>
          <cell r="H1481" t="str">
            <v>產學合作研究計畫</v>
          </cell>
          <cell r="I1481" t="str">
            <v>晶淨科技股份有限公司</v>
          </cell>
          <cell r="J1481" t="str">
            <v>12692247</v>
          </cell>
          <cell r="K1481" t="str">
            <v>南投縣112年度資源循環暨觀光、偏鄉地區資源回收推動計畫之垃圾採樣</v>
          </cell>
          <cell r="L1481">
            <v>390000</v>
          </cell>
          <cell r="M1481">
            <v>390000</v>
          </cell>
          <cell r="N1481" t="str">
            <v>112/03/20</v>
          </cell>
          <cell r="O1481" t="str">
            <v>113/12/31</v>
          </cell>
          <cell r="P1481">
            <v>39000</v>
          </cell>
          <cell r="Q1481" t="str">
            <v>112/08月成效填報
人才培育=0人</v>
          </cell>
          <cell r="R1481" t="str">
            <v>無</v>
          </cell>
        </row>
        <row r="1482">
          <cell r="A1482" t="str">
            <v>HK111-137</v>
          </cell>
          <cell r="B1482">
            <v>112</v>
          </cell>
          <cell r="C1482">
            <v>111</v>
          </cell>
          <cell r="D1482" t="str">
            <v>民生創新學院</v>
          </cell>
          <cell r="E1482" t="str">
            <v>食科系</v>
          </cell>
          <cell r="F1482" t="str">
            <v>陳玉舜</v>
          </cell>
          <cell r="G1482" t="str">
            <v>陳俊曄</v>
          </cell>
          <cell r="H1482" t="str">
            <v>產學合作研究計畫</v>
          </cell>
          <cell r="I1482" t="str">
            <v>博世德有限公司</v>
          </cell>
          <cell r="J1482" t="str">
            <v>83033597</v>
          </cell>
          <cell r="K1482" t="str">
            <v>機能性蜂蜜系列保健產品研發</v>
          </cell>
          <cell r="L1482">
            <v>100000</v>
          </cell>
          <cell r="M1482">
            <v>100000</v>
          </cell>
          <cell r="N1482" t="str">
            <v>112/03/10</v>
          </cell>
          <cell r="O1482" t="str">
            <v>113/03/10</v>
          </cell>
          <cell r="P1482">
            <v>10000</v>
          </cell>
          <cell r="Q1482" t="str">
            <v>112/04月填報
人才培育=0人</v>
          </cell>
          <cell r="R1482" t="str">
            <v>無</v>
          </cell>
        </row>
        <row r="1483">
          <cell r="A1483" t="str">
            <v>HK111-138</v>
          </cell>
          <cell r="B1483">
            <v>112</v>
          </cell>
          <cell r="C1483">
            <v>111</v>
          </cell>
          <cell r="D1483" t="str">
            <v>民生創新學院</v>
          </cell>
          <cell r="E1483" t="str">
            <v>餐旅系</v>
          </cell>
          <cell r="F1483" t="str">
            <v>曾楷翔</v>
          </cell>
          <cell r="H1483" t="str">
            <v>產學合作研究計畫</v>
          </cell>
          <cell r="I1483" t="str">
            <v>蘭廷和牛專門店股份有限公司</v>
          </cell>
          <cell r="J1483" t="str">
            <v>52620918</v>
          </cell>
          <cell r="K1483" t="str">
            <v>日本和牛品牌營運諮詢計畫</v>
          </cell>
          <cell r="L1483">
            <v>60000</v>
          </cell>
          <cell r="M1483">
            <v>60000</v>
          </cell>
          <cell r="N1483" t="str">
            <v>112/03/01</v>
          </cell>
          <cell r="O1483" t="str">
            <v>112/08/31</v>
          </cell>
          <cell r="P1483">
            <v>6000</v>
          </cell>
          <cell r="R1483" t="str">
            <v>無</v>
          </cell>
        </row>
        <row r="1484">
          <cell r="A1484" t="str">
            <v>HK111-139</v>
          </cell>
          <cell r="B1484">
            <v>112</v>
          </cell>
          <cell r="C1484">
            <v>111</v>
          </cell>
          <cell r="D1484" t="str">
            <v>民生創新學院</v>
          </cell>
          <cell r="E1484" t="str">
            <v>餐旅系</v>
          </cell>
          <cell r="F1484" t="str">
            <v>許素鈴</v>
          </cell>
          <cell r="G1484" t="str">
            <v>林麗雲</v>
          </cell>
          <cell r="H1484" t="str">
            <v>產學合作研究計畫</v>
          </cell>
          <cell r="I1484" t="str">
            <v>財團法人台灣優良農產品發展協會</v>
          </cell>
          <cell r="J1484" t="str">
            <v>1012449</v>
          </cell>
          <cell r="K1484" t="str">
            <v>112年財政部優質認證酒品品評競賽</v>
          </cell>
          <cell r="L1484">
            <v>450000</v>
          </cell>
          <cell r="M1484">
            <v>450000</v>
          </cell>
          <cell r="N1484" t="str">
            <v>112/03/20</v>
          </cell>
          <cell r="O1484" t="str">
            <v>112/11/30</v>
          </cell>
          <cell r="P1484">
            <v>45000</v>
          </cell>
          <cell r="R1484" t="str">
            <v>無</v>
          </cell>
        </row>
        <row r="1485">
          <cell r="A1485" t="str">
            <v>HK111-140</v>
          </cell>
          <cell r="B1485">
            <v>112</v>
          </cell>
          <cell r="C1485">
            <v>111</v>
          </cell>
          <cell r="D1485" t="str">
            <v>通識教育中心</v>
          </cell>
          <cell r="E1485" t="str">
            <v>通識中心</v>
          </cell>
          <cell r="F1485" t="str">
            <v>王曉芬</v>
          </cell>
          <cell r="G1485" t="str">
            <v>易光輝</v>
          </cell>
          <cell r="H1485" t="str">
            <v>產學合作研究計畫</v>
          </cell>
          <cell r="I1485" t="str">
            <v>軒郁國際股份有限公司</v>
          </cell>
          <cell r="J1485" t="str">
            <v>24347235</v>
          </cell>
          <cell r="K1485" t="str">
            <v>精油成分檢測與功效性實驗之研究</v>
          </cell>
          <cell r="L1485">
            <v>150000</v>
          </cell>
          <cell r="M1485">
            <v>150000</v>
          </cell>
          <cell r="N1485" t="str">
            <v>112/04/01</v>
          </cell>
          <cell r="O1485" t="str">
            <v>117/03/31</v>
          </cell>
          <cell r="P1485">
            <v>15000</v>
          </cell>
          <cell r="R1485" t="str">
            <v>無</v>
          </cell>
        </row>
        <row r="1486">
          <cell r="A1486" t="str">
            <v>HK111-141</v>
          </cell>
          <cell r="B1486">
            <v>112</v>
          </cell>
          <cell r="C1486">
            <v>111</v>
          </cell>
          <cell r="D1486" t="str">
            <v>通識教育中心</v>
          </cell>
          <cell r="E1486" t="str">
            <v>通識中心</v>
          </cell>
          <cell r="F1486" t="str">
            <v>王曉芬</v>
          </cell>
          <cell r="G1486" t="str">
            <v>易光輝</v>
          </cell>
          <cell r="H1486" t="str">
            <v>產學合作研究計畫</v>
          </cell>
          <cell r="I1486" t="str">
            <v>軒郁國際股份有限公司</v>
          </cell>
          <cell r="J1486" t="str">
            <v>24347235</v>
          </cell>
          <cell r="K1486" t="str">
            <v>精油抗氧化實驗指導與諮詢</v>
          </cell>
          <cell r="L1486">
            <v>1000000</v>
          </cell>
          <cell r="M1486">
            <v>1000000</v>
          </cell>
          <cell r="N1486" t="str">
            <v>112/04/01</v>
          </cell>
          <cell r="O1486" t="str">
            <v>116/03/31</v>
          </cell>
          <cell r="P1486">
            <v>100000</v>
          </cell>
          <cell r="R1486" t="str">
            <v>無</v>
          </cell>
        </row>
        <row r="1487">
          <cell r="A1487" t="str">
            <v>HK111-142</v>
          </cell>
          <cell r="B1487">
            <v>112</v>
          </cell>
          <cell r="C1487">
            <v>111</v>
          </cell>
          <cell r="D1487" t="str">
            <v>民生創新學院</v>
          </cell>
          <cell r="E1487" t="str">
            <v>食科系</v>
          </cell>
          <cell r="F1487" t="str">
            <v>楊智偉</v>
          </cell>
          <cell r="G1487" t="str">
            <v>呂淑芬、李菁菁</v>
          </cell>
          <cell r="H1487" t="str">
            <v>產學合作研究計畫</v>
          </cell>
          <cell r="I1487" t="str">
            <v>元寶食品股份有限公司</v>
          </cell>
          <cell r="J1487" t="str">
            <v>55743630</v>
          </cell>
          <cell r="K1487" t="str">
            <v>2023烘焙知識傳遞與人才培育</v>
          </cell>
          <cell r="L1487">
            <v>50000</v>
          </cell>
          <cell r="M1487">
            <v>50000</v>
          </cell>
          <cell r="N1487" t="str">
            <v>112/02/01</v>
          </cell>
          <cell r="O1487" t="str">
            <v>112/12/31</v>
          </cell>
          <cell r="P1487">
            <v>5000</v>
          </cell>
          <cell r="R1487" t="str">
            <v>無</v>
          </cell>
        </row>
        <row r="1488">
          <cell r="A1488" t="str">
            <v>HK111-143</v>
          </cell>
          <cell r="B1488">
            <v>112</v>
          </cell>
          <cell r="C1488">
            <v>111</v>
          </cell>
          <cell r="D1488" t="str">
            <v>民生創新學院</v>
          </cell>
          <cell r="E1488" t="str">
            <v>餐旅系</v>
          </cell>
          <cell r="F1488" t="str">
            <v>鄭錦慶</v>
          </cell>
          <cell r="H1488" t="str">
            <v>產學合作研究計畫</v>
          </cell>
          <cell r="I1488" t="str">
            <v>財團法人中衛發展中心</v>
          </cell>
          <cell r="J1488" t="str">
            <v>1107297</v>
          </cell>
          <cell r="K1488" t="str">
            <v>112年產業發展加值輔導計畫-企業餐桌</v>
          </cell>
          <cell r="L1488">
            <v>95000</v>
          </cell>
          <cell r="M1488">
            <v>95000</v>
          </cell>
          <cell r="N1488" t="str">
            <v>112/03/31</v>
          </cell>
          <cell r="O1488" t="str">
            <v>112/06/30</v>
          </cell>
          <cell r="P1488">
            <v>9500</v>
          </cell>
          <cell r="R1488" t="str">
            <v>無</v>
          </cell>
        </row>
        <row r="1489">
          <cell r="A1489" t="str">
            <v>HK111-144</v>
          </cell>
          <cell r="B1489">
            <v>112</v>
          </cell>
          <cell r="C1489">
            <v>111</v>
          </cell>
          <cell r="D1489" t="str">
            <v>智慧科技學院</v>
          </cell>
          <cell r="E1489" t="str">
            <v>環安系</v>
          </cell>
          <cell r="F1489" t="str">
            <v>范煥榮</v>
          </cell>
          <cell r="H1489" t="str">
            <v>產學合作研究計畫</v>
          </cell>
          <cell r="I1489" t="str">
            <v>亞太環境科技股份有限公司</v>
          </cell>
          <cell r="J1489" t="str">
            <v>22755240</v>
          </cell>
          <cell r="K1489" t="str">
            <v>111年度苗栗縣廚餘回收再利用及推廣工作計畫之一般廢棄物採樣</v>
          </cell>
          <cell r="L1489">
            <v>105000</v>
          </cell>
          <cell r="M1489">
            <v>105000</v>
          </cell>
          <cell r="N1489" t="str">
            <v>112/03/30</v>
          </cell>
          <cell r="O1489" t="str">
            <v>112/12/31</v>
          </cell>
          <cell r="P1489">
            <v>10500</v>
          </cell>
          <cell r="Q1489" t="str">
            <v>112/08月成效填報
人才培育=0人</v>
          </cell>
          <cell r="R1489" t="str">
            <v>無</v>
          </cell>
        </row>
        <row r="1490">
          <cell r="A1490" t="str">
            <v>HK111-145</v>
          </cell>
          <cell r="B1490">
            <v>112</v>
          </cell>
          <cell r="C1490">
            <v>111</v>
          </cell>
          <cell r="D1490" t="str">
            <v>民生創新學院</v>
          </cell>
          <cell r="E1490" t="str">
            <v>美髮系</v>
          </cell>
          <cell r="F1490" t="str">
            <v>邱蕙琳</v>
          </cell>
          <cell r="H1490" t="str">
            <v>產學合作研究計畫</v>
          </cell>
          <cell r="I1490" t="str">
            <v>私立彩田美術技藝短期補習班</v>
          </cell>
          <cell r="J1490" t="str">
            <v>45374566</v>
          </cell>
          <cell r="K1490" t="str">
            <v>美術教材研發第1期產學合作計畫</v>
          </cell>
          <cell r="L1490">
            <v>100000</v>
          </cell>
          <cell r="M1490">
            <v>100000</v>
          </cell>
          <cell r="N1490" t="str">
            <v>112/04/01</v>
          </cell>
          <cell r="O1490" t="str">
            <v>113/03/31</v>
          </cell>
          <cell r="P1490">
            <v>10000</v>
          </cell>
          <cell r="R1490" t="str">
            <v>無</v>
          </cell>
        </row>
        <row r="1491">
          <cell r="A1491" t="str">
            <v>HK111-146</v>
          </cell>
          <cell r="B1491">
            <v>112</v>
          </cell>
          <cell r="C1491">
            <v>111</v>
          </cell>
          <cell r="D1491" t="str">
            <v>民生創新學院</v>
          </cell>
          <cell r="E1491" t="str">
            <v>美髮系</v>
          </cell>
          <cell r="F1491" t="str">
            <v>陳佳惠</v>
          </cell>
          <cell r="G1491" t="str">
            <v>高藤彩麗</v>
          </cell>
          <cell r="H1491" t="str">
            <v>產學合作研究計畫</v>
          </cell>
          <cell r="I1491" t="str">
            <v>舞踊知家有限公司</v>
          </cell>
          <cell r="J1491" t="str">
            <v>42889598</v>
          </cell>
          <cell r="K1491" t="str">
            <v>舞踊知家日本浴衣文化髮型造型產學合作計畫</v>
          </cell>
          <cell r="L1491">
            <v>100000</v>
          </cell>
          <cell r="M1491">
            <v>100000</v>
          </cell>
          <cell r="N1491" t="str">
            <v>112/02/17</v>
          </cell>
          <cell r="O1491" t="str">
            <v>113/07/30</v>
          </cell>
          <cell r="P1491">
            <v>10000</v>
          </cell>
          <cell r="R1491">
            <v>20</v>
          </cell>
        </row>
        <row r="1492">
          <cell r="A1492" t="str">
            <v>HK111-147</v>
          </cell>
          <cell r="B1492">
            <v>112</v>
          </cell>
          <cell r="C1492">
            <v>111</v>
          </cell>
          <cell r="D1492" t="str">
            <v>智慧科技學院</v>
          </cell>
          <cell r="E1492" t="str">
            <v>環安系</v>
          </cell>
          <cell r="F1492" t="str">
            <v>余森年</v>
          </cell>
          <cell r="H1492" t="str">
            <v>產學合作研究計畫</v>
          </cell>
          <cell r="I1492" t="str">
            <v>日向綠能股份有限公司</v>
          </cell>
          <cell r="J1492" t="str">
            <v>53995408</v>
          </cell>
          <cell r="K1492" t="str">
            <v>室內配線技術士訓練實務計畫</v>
          </cell>
          <cell r="L1492">
            <v>130000</v>
          </cell>
          <cell r="M1492">
            <v>130000</v>
          </cell>
          <cell r="N1492" t="str">
            <v>112/05/01</v>
          </cell>
          <cell r="O1492" t="str">
            <v>112/07/31</v>
          </cell>
          <cell r="P1492">
            <v>13000</v>
          </cell>
          <cell r="Q1492" t="str">
            <v>112/07月成效填報
人才培育=1人</v>
          </cell>
          <cell r="R1492">
            <v>1</v>
          </cell>
        </row>
        <row r="1493">
          <cell r="A1493" t="str">
            <v>HK111-148</v>
          </cell>
          <cell r="B1493">
            <v>112</v>
          </cell>
          <cell r="C1493">
            <v>111</v>
          </cell>
          <cell r="D1493" t="str">
            <v>民生創新學院</v>
          </cell>
          <cell r="E1493" t="str">
            <v>文創系</v>
          </cell>
          <cell r="F1493" t="str">
            <v>林敬榮</v>
          </cell>
          <cell r="G1493" t="str">
            <v>胡庭禎</v>
          </cell>
          <cell r="H1493" t="str">
            <v>產學合作研究計畫</v>
          </cell>
          <cell r="I1493" t="str">
            <v>台灣職業技術發展協會</v>
          </cell>
          <cell r="J1493" t="str">
            <v>25633679</v>
          </cell>
          <cell r="K1493" t="str">
            <v>以價值共創觀點發展技師學院課程機制</v>
          </cell>
          <cell r="L1493">
            <v>800000</v>
          </cell>
          <cell r="M1493">
            <v>800000</v>
          </cell>
          <cell r="N1493" t="str">
            <v>112/05/01</v>
          </cell>
          <cell r="O1493" t="str">
            <v>113/04/30</v>
          </cell>
          <cell r="P1493">
            <v>80000</v>
          </cell>
          <cell r="R1493" t="str">
            <v>無</v>
          </cell>
        </row>
        <row r="1494">
          <cell r="A1494" t="str">
            <v>HK111-149</v>
          </cell>
          <cell r="B1494">
            <v>112</v>
          </cell>
          <cell r="C1494">
            <v>111</v>
          </cell>
          <cell r="D1494" t="str">
            <v>民生創新學院</v>
          </cell>
          <cell r="E1494" t="str">
            <v>妝品系</v>
          </cell>
          <cell r="F1494" t="str">
            <v>陳明仁</v>
          </cell>
          <cell r="H1494" t="str">
            <v>產學合作研究計畫</v>
          </cell>
          <cell r="I1494" t="str">
            <v>沐信生化科技有限司</v>
          </cell>
          <cell r="J1494" t="str">
            <v>28941664</v>
          </cell>
          <cell r="K1494" t="str">
            <v>帕拉斯全方位能量乳霜之功效性評估</v>
          </cell>
          <cell r="L1494">
            <v>163000</v>
          </cell>
          <cell r="M1494">
            <v>163000</v>
          </cell>
          <cell r="N1494" t="str">
            <v>112/05/01</v>
          </cell>
          <cell r="O1494" t="str">
            <v>113/04/30</v>
          </cell>
          <cell r="P1494">
            <v>16300</v>
          </cell>
          <cell r="R1494">
            <v>1</v>
          </cell>
        </row>
        <row r="1495">
          <cell r="A1495" t="str">
            <v>HK111-150</v>
          </cell>
          <cell r="B1495">
            <v>112</v>
          </cell>
          <cell r="C1495">
            <v>111</v>
          </cell>
          <cell r="D1495" t="str">
            <v>智慧科技學院</v>
          </cell>
          <cell r="E1495" t="str">
            <v>環安系</v>
          </cell>
          <cell r="F1495" t="str">
            <v>溫志中</v>
          </cell>
          <cell r="H1495" t="str">
            <v>產學合作研究計畫</v>
          </cell>
          <cell r="I1495" t="str">
            <v>泓海工程顧問有限公司</v>
          </cell>
          <cell r="J1495" t="str">
            <v>89376872</v>
          </cell>
          <cell r="K1495" t="str">
            <v>花蓮港二級海岸侵淤熱點調查及因應措施(第3期)</v>
          </cell>
          <cell r="L1495">
            <v>300000</v>
          </cell>
          <cell r="M1495">
            <v>300000</v>
          </cell>
          <cell r="N1495" t="str">
            <v>112/04/26</v>
          </cell>
          <cell r="O1495" t="str">
            <v>113/03/31</v>
          </cell>
          <cell r="P1495">
            <v>30000</v>
          </cell>
          <cell r="Q1495" t="str">
            <v>112/07月成效填報
人才培育=0人</v>
          </cell>
          <cell r="R1495" t="str">
            <v>無</v>
          </cell>
        </row>
        <row r="1496">
          <cell r="A1496" t="str">
            <v>HK111-151</v>
          </cell>
          <cell r="B1496">
            <v>112</v>
          </cell>
          <cell r="C1496">
            <v>111</v>
          </cell>
          <cell r="D1496" t="str">
            <v>民生創新學院</v>
          </cell>
          <cell r="E1496" t="str">
            <v>英語系</v>
          </cell>
          <cell r="F1496" t="str">
            <v>陳美伶</v>
          </cell>
          <cell r="H1496" t="str">
            <v>產學合作研究計畫</v>
          </cell>
          <cell r="I1496" t="str">
            <v>人才天下有限公司</v>
          </cell>
          <cell r="J1496" t="str">
            <v>27852679</v>
          </cell>
          <cell r="K1496" t="str">
            <v>國際會議接待人才培育計畫</v>
          </cell>
          <cell r="L1496">
            <v>29064</v>
          </cell>
          <cell r="M1496">
            <v>29064</v>
          </cell>
          <cell r="N1496" t="str">
            <v>112/04/26</v>
          </cell>
          <cell r="O1496" t="str">
            <v>112/06/15</v>
          </cell>
          <cell r="P1496" t="str">
            <v>284
(1%管理費，不得申請獎勵金)</v>
          </cell>
          <cell r="R1496">
            <v>11</v>
          </cell>
        </row>
        <row r="1497">
          <cell r="A1497" t="str">
            <v>HK111-152</v>
          </cell>
          <cell r="B1497">
            <v>112</v>
          </cell>
          <cell r="C1497">
            <v>111</v>
          </cell>
          <cell r="D1497" t="str">
            <v>智慧科技學院</v>
          </cell>
          <cell r="E1497" t="str">
            <v>環安系</v>
          </cell>
          <cell r="F1497" t="str">
            <v>溫志中</v>
          </cell>
          <cell r="H1497" t="str">
            <v>產學合作研究計畫</v>
          </cell>
          <cell r="I1497" t="str">
            <v>艾奕康工程顧問股份有限公司</v>
          </cell>
          <cell r="J1497" t="str">
            <v>23052438</v>
          </cell>
          <cell r="K1497" t="str">
            <v>EIA Consultancy Service of Changhwa Offshore Wind Farm Project 海域水質及地形變遷模擬評估</v>
          </cell>
          <cell r="L1497">
            <v>1150000</v>
          </cell>
          <cell r="M1497">
            <v>1150000</v>
          </cell>
          <cell r="N1497" t="str">
            <v>112/04/07</v>
          </cell>
          <cell r="O1497" t="str">
            <v>114/06/30</v>
          </cell>
          <cell r="P1497">
            <v>115000</v>
          </cell>
          <cell r="Q1497" t="str">
            <v>112/07月成效填報
人才培育=0人</v>
          </cell>
          <cell r="R1497" t="str">
            <v>無</v>
          </cell>
        </row>
        <row r="1498">
          <cell r="A1498" t="str">
            <v>HK111-153</v>
          </cell>
          <cell r="B1498">
            <v>112</v>
          </cell>
          <cell r="C1498">
            <v>111</v>
          </cell>
          <cell r="D1498" t="str">
            <v>醫療健康學院</v>
          </cell>
          <cell r="E1498" t="str">
            <v>營養系</v>
          </cell>
          <cell r="F1498" t="str">
            <v>莊正宏</v>
          </cell>
          <cell r="G1498" t="str">
            <v>黃進發  
陳明仁  
黃文盈</v>
          </cell>
          <cell r="H1498" t="str">
            <v>產學合作研究計畫</v>
          </cell>
          <cell r="I1498" t="str">
            <v>玉美生技股份有限公司</v>
          </cell>
          <cell r="J1498" t="str">
            <v>53872052</v>
          </cell>
          <cell r="K1498" t="str">
            <v>食品與食材安全衛生輔導計畫</v>
          </cell>
          <cell r="L1498">
            <v>100000</v>
          </cell>
          <cell r="M1498">
            <v>100000</v>
          </cell>
          <cell r="N1498" t="str">
            <v>112/04/01</v>
          </cell>
          <cell r="O1498" t="str">
            <v>114/03/31</v>
          </cell>
          <cell r="P1498">
            <v>10000</v>
          </cell>
          <cell r="Q1498" t="str">
            <v>112/05月填報
人才培育=0人</v>
          </cell>
          <cell r="R1498" t="str">
            <v>無</v>
          </cell>
        </row>
        <row r="1499">
          <cell r="A1499" t="str">
            <v>HK111-154</v>
          </cell>
          <cell r="B1499">
            <v>112</v>
          </cell>
          <cell r="C1499">
            <v>111</v>
          </cell>
          <cell r="D1499" t="str">
            <v>民生創新學院</v>
          </cell>
          <cell r="E1499" t="str">
            <v>美髮系</v>
          </cell>
          <cell r="F1499" t="str">
            <v>呂佩芸</v>
          </cell>
          <cell r="H1499" t="str">
            <v>產學合作研究計畫</v>
          </cell>
          <cell r="I1499" t="str">
            <v>有機模式有限公司</v>
          </cell>
          <cell r="J1499" t="str">
            <v>54751871</v>
          </cell>
          <cell r="K1499" t="str">
            <v>頭皮管理師培訓計畫</v>
          </cell>
          <cell r="L1499">
            <v>110000</v>
          </cell>
          <cell r="M1499">
            <v>110000</v>
          </cell>
          <cell r="N1499" t="str">
            <v>112/04/10</v>
          </cell>
          <cell r="O1499" t="str">
            <v>112/12/30</v>
          </cell>
          <cell r="P1499">
            <v>11000</v>
          </cell>
          <cell r="R1499">
            <v>10</v>
          </cell>
        </row>
        <row r="1500">
          <cell r="A1500" t="str">
            <v>HK111-155</v>
          </cell>
          <cell r="B1500">
            <v>112</v>
          </cell>
          <cell r="C1500">
            <v>111</v>
          </cell>
          <cell r="D1500" t="str">
            <v>民生創新學院</v>
          </cell>
          <cell r="E1500" t="str">
            <v>餐旅系</v>
          </cell>
          <cell r="F1500" t="str">
            <v>黃汶達</v>
          </cell>
          <cell r="H1500" t="str">
            <v>產學合作研究計畫</v>
          </cell>
          <cell r="I1500" t="str">
            <v>京丞資源國際有限公司</v>
          </cell>
          <cell r="J1500" t="str">
            <v>53128097</v>
          </cell>
          <cell r="K1500" t="str">
            <v>112年「首惜廚師」臺中市初(複)賽</v>
          </cell>
          <cell r="L1500">
            <v>80000</v>
          </cell>
          <cell r="M1500">
            <v>80000</v>
          </cell>
          <cell r="N1500" t="str">
            <v>112/05/01</v>
          </cell>
          <cell r="O1500" t="str">
            <v>112/09/30</v>
          </cell>
          <cell r="P1500">
            <v>8000</v>
          </cell>
          <cell r="R1500" t="str">
            <v>無</v>
          </cell>
        </row>
        <row r="1501">
          <cell r="A1501" t="str">
            <v>HK111-156</v>
          </cell>
          <cell r="B1501">
            <v>112</v>
          </cell>
          <cell r="C1501">
            <v>111</v>
          </cell>
          <cell r="D1501" t="str">
            <v>民生創新學院</v>
          </cell>
          <cell r="E1501" t="str">
            <v>食科系</v>
          </cell>
          <cell r="F1501" t="str">
            <v>黃進發</v>
          </cell>
          <cell r="H1501" t="str">
            <v>產學合作研究計畫</v>
          </cell>
          <cell r="I1501" t="str">
            <v>禮晏生物科技股份有限公司</v>
          </cell>
          <cell r="J1501" t="str">
            <v>42997421</v>
          </cell>
          <cell r="K1501" t="str">
            <v>微生物發酵與回收試驗</v>
          </cell>
          <cell r="L1501">
            <v>50000</v>
          </cell>
          <cell r="M1501">
            <v>50000</v>
          </cell>
          <cell r="N1501" t="str">
            <v>112/05/01</v>
          </cell>
          <cell r="O1501" t="str">
            <v>114/04/30</v>
          </cell>
          <cell r="P1501">
            <v>5000</v>
          </cell>
          <cell r="R1501">
            <v>2</v>
          </cell>
        </row>
        <row r="1502">
          <cell r="A1502" t="str">
            <v>HK111-157</v>
          </cell>
          <cell r="B1502">
            <v>112</v>
          </cell>
          <cell r="C1502">
            <v>111</v>
          </cell>
          <cell r="D1502" t="str">
            <v>民生創新學院</v>
          </cell>
          <cell r="E1502" t="str">
            <v>美髮系</v>
          </cell>
          <cell r="F1502" t="str">
            <v>呂佩芸</v>
          </cell>
          <cell r="G1502" t="str">
            <v>張聰民</v>
          </cell>
          <cell r="H1502" t="str">
            <v>產學合作研究計畫</v>
          </cell>
          <cell r="I1502" t="str">
            <v>麗絲美粧國際有限公司</v>
          </cell>
          <cell r="J1502" t="str">
            <v>42751735</v>
          </cell>
          <cell r="K1502" t="str">
            <v>頭皮管理師專業培訓計畫</v>
          </cell>
          <cell r="L1502">
            <v>110000</v>
          </cell>
          <cell r="M1502">
            <v>110000</v>
          </cell>
          <cell r="N1502" t="str">
            <v>112/04/10</v>
          </cell>
          <cell r="O1502" t="str">
            <v>112/12/30</v>
          </cell>
          <cell r="P1502">
            <v>11000</v>
          </cell>
          <cell r="R1502">
            <v>10</v>
          </cell>
        </row>
        <row r="1503">
          <cell r="A1503" t="str">
            <v>HK111-158</v>
          </cell>
          <cell r="B1503">
            <v>112</v>
          </cell>
          <cell r="C1503">
            <v>111</v>
          </cell>
          <cell r="D1503" t="str">
            <v>醫療健康學院</v>
          </cell>
          <cell r="E1503" t="str">
            <v>老福系</v>
          </cell>
          <cell r="F1503" t="str">
            <v>黃玟娟</v>
          </cell>
          <cell r="H1503" t="str">
            <v>產學合作研究計畫</v>
          </cell>
          <cell r="I1503" t="str">
            <v>八福銀髮服務股份有限公司</v>
          </cell>
          <cell r="J1503" t="str">
            <v>42645469</v>
          </cell>
          <cell r="K1503" t="str">
            <v>線上照顧管家服務培訓計畫(一)</v>
          </cell>
          <cell r="L1503">
            <v>300000</v>
          </cell>
          <cell r="M1503">
            <v>300000</v>
          </cell>
          <cell r="N1503" t="str">
            <v>112/05/01</v>
          </cell>
          <cell r="O1503" t="str">
            <v>113/12/30</v>
          </cell>
          <cell r="P1503">
            <v>30000</v>
          </cell>
          <cell r="R1503">
            <v>2</v>
          </cell>
        </row>
        <row r="1504">
          <cell r="A1504" t="str">
            <v>HK111-159</v>
          </cell>
          <cell r="B1504">
            <v>112</v>
          </cell>
          <cell r="C1504">
            <v>111</v>
          </cell>
          <cell r="D1504" t="str">
            <v>醫療健康學院</v>
          </cell>
          <cell r="E1504" t="str">
            <v>語聽系</v>
          </cell>
          <cell r="F1504" t="str">
            <v>黃慧琪</v>
          </cell>
          <cell r="H1504" t="str">
            <v>產學合作研究計畫</v>
          </cell>
          <cell r="I1504" t="str">
            <v>台灣小蝸牛聽語障礙關懷協會</v>
          </cell>
          <cell r="J1504" t="str">
            <v>09334719</v>
          </cell>
          <cell r="K1504" t="str">
            <v>推廣高齡聽覺照護及社區聽力服務計畫</v>
          </cell>
          <cell r="L1504">
            <v>120000</v>
          </cell>
          <cell r="M1504">
            <v>120000</v>
          </cell>
          <cell r="N1504" t="str">
            <v>112/06/01</v>
          </cell>
          <cell r="O1504" t="str">
            <v>112/12/31</v>
          </cell>
          <cell r="P1504">
            <v>12000</v>
          </cell>
          <cell r="R1504" t="str">
            <v>無</v>
          </cell>
        </row>
        <row r="1505">
          <cell r="A1505" t="str">
            <v>HK111-160</v>
          </cell>
          <cell r="B1505">
            <v>112</v>
          </cell>
          <cell r="C1505">
            <v>111</v>
          </cell>
          <cell r="D1505" t="str">
            <v>智慧科技學院</v>
          </cell>
          <cell r="E1505" t="str">
            <v>環安系</v>
          </cell>
          <cell r="F1505" t="str">
            <v>陳昌佑</v>
          </cell>
          <cell r="H1505" t="str">
            <v>產學合作研究計畫</v>
          </cell>
          <cell r="I1505" t="str">
            <v>三千金屬工業股份有限公司</v>
          </cell>
          <cell r="J1505" t="str">
            <v>27332045</v>
          </cell>
          <cell r="K1505" t="str">
            <v>ISO 50001建置輔導計畫</v>
          </cell>
          <cell r="L1505">
            <v>212000</v>
          </cell>
          <cell r="M1505">
            <v>212000</v>
          </cell>
          <cell r="N1505" t="str">
            <v>112/05/01</v>
          </cell>
          <cell r="O1505" t="str">
            <v>112/12/31</v>
          </cell>
          <cell r="P1505">
            <v>21200</v>
          </cell>
          <cell r="Q1505" t="str">
            <v>112/07月成效填報
人才培育=0人</v>
          </cell>
          <cell r="R1505" t="str">
            <v>無</v>
          </cell>
        </row>
        <row r="1506">
          <cell r="A1506" t="str">
            <v>HK111-161</v>
          </cell>
          <cell r="B1506">
            <v>112</v>
          </cell>
          <cell r="C1506">
            <v>111</v>
          </cell>
          <cell r="D1506" t="str">
            <v>民生創新學院</v>
          </cell>
          <cell r="E1506" t="str">
            <v>食科系</v>
          </cell>
          <cell r="F1506" t="str">
            <v>陳俊曄</v>
          </cell>
          <cell r="G1506" t="str">
            <v>王瑞蓮</v>
          </cell>
          <cell r="H1506" t="str">
            <v>產學合作研究計畫</v>
          </cell>
          <cell r="I1506" t="str">
            <v>聚陽食品工廠</v>
          </cell>
          <cell r="J1506" t="str">
            <v>87600380</v>
          </cell>
          <cell r="K1506" t="str">
            <v>團膳食物之品質分析(II)</v>
          </cell>
          <cell r="L1506">
            <v>50000</v>
          </cell>
          <cell r="M1506">
            <v>50000</v>
          </cell>
          <cell r="N1506" t="str">
            <v>112/05/21</v>
          </cell>
          <cell r="O1506" t="str">
            <v>113/05/20</v>
          </cell>
          <cell r="P1506">
            <v>5000</v>
          </cell>
          <cell r="Q1506" t="str">
            <v>112/05月填報
人才培育=0人</v>
          </cell>
          <cell r="R1506" t="str">
            <v>無</v>
          </cell>
        </row>
        <row r="1507">
          <cell r="A1507" t="str">
            <v>HK111-162</v>
          </cell>
          <cell r="B1507">
            <v>112</v>
          </cell>
          <cell r="C1507">
            <v>111</v>
          </cell>
          <cell r="D1507" t="str">
            <v>智慧科技學院</v>
          </cell>
          <cell r="E1507" t="str">
            <v>環安系</v>
          </cell>
          <cell r="F1507" t="str">
            <v>溫志中</v>
          </cell>
          <cell r="H1507" t="str">
            <v>產學合作研究計畫</v>
          </cell>
          <cell r="I1507" t="str">
            <v>艾奕康工程顧問股份有限公司</v>
          </cell>
          <cell r="J1507" t="str">
            <v>23052438</v>
          </cell>
          <cell r="K1507" t="str">
            <v>EIA Consultancy Service of #17 Offshore Wind Farm Project海域水質及地形變遷模擬評估</v>
          </cell>
          <cell r="L1507">
            <v>1034000</v>
          </cell>
          <cell r="M1507">
            <v>1034000</v>
          </cell>
          <cell r="N1507" t="str">
            <v>112/04/01</v>
          </cell>
          <cell r="O1507" t="str">
            <v>113/12/31</v>
          </cell>
          <cell r="P1507">
            <v>103400</v>
          </cell>
          <cell r="Q1507" t="str">
            <v>112/07月成效填報
人才培育=0人</v>
          </cell>
          <cell r="R1507" t="str">
            <v>無</v>
          </cell>
        </row>
        <row r="1508">
          <cell r="A1508" t="str">
            <v>HK111-163</v>
          </cell>
          <cell r="B1508">
            <v>112</v>
          </cell>
          <cell r="C1508">
            <v>111</v>
          </cell>
          <cell r="D1508" t="str">
            <v>民生創新學院</v>
          </cell>
          <cell r="E1508" t="str">
            <v>運休系</v>
          </cell>
          <cell r="F1508" t="str">
            <v>張嚴仁</v>
          </cell>
          <cell r="G1508" t="str">
            <v>蘇信坤</v>
          </cell>
          <cell r="H1508" t="str">
            <v>產學合作研究計畫</v>
          </cell>
          <cell r="I1508" t="str">
            <v>雅適健康事業有限公司</v>
          </cell>
          <cell r="J1508" t="str">
            <v>45877724</v>
          </cell>
          <cell r="K1508" t="str">
            <v>銀髮運動師資培訓與銀髮健身推廣計畫</v>
          </cell>
          <cell r="L1508">
            <v>200000</v>
          </cell>
          <cell r="M1508">
            <v>200000</v>
          </cell>
          <cell r="N1508" t="str">
            <v>112/04/01</v>
          </cell>
          <cell r="O1508" t="str">
            <v>113/12/31</v>
          </cell>
          <cell r="P1508">
            <v>20000</v>
          </cell>
          <cell r="R1508">
            <v>16</v>
          </cell>
        </row>
        <row r="1509">
          <cell r="A1509" t="str">
            <v>HK111-164</v>
          </cell>
          <cell r="B1509">
            <v>112</v>
          </cell>
          <cell r="C1509">
            <v>111</v>
          </cell>
          <cell r="D1509" t="str">
            <v>民生創新學院</v>
          </cell>
          <cell r="E1509" t="str">
            <v>餐旅系</v>
          </cell>
          <cell r="F1509" t="str">
            <v>黃汶達</v>
          </cell>
          <cell r="H1509" t="str">
            <v>產學合作研究計畫</v>
          </cell>
          <cell r="I1509" t="str">
            <v>台中市梧棲區農會</v>
          </cell>
          <cell r="J1509" t="str">
            <v>56503905</v>
          </cell>
          <cell r="K1509" t="str">
            <v>母親節蛋糕之推廣</v>
          </cell>
          <cell r="L1509">
            <v>41500</v>
          </cell>
          <cell r="M1509">
            <v>41500</v>
          </cell>
          <cell r="N1509" t="str">
            <v>112/05/01</v>
          </cell>
          <cell r="O1509" t="str">
            <v>112/05/31</v>
          </cell>
          <cell r="P1509">
            <v>4150</v>
          </cell>
          <cell r="R1509" t="str">
            <v>無</v>
          </cell>
        </row>
        <row r="1510">
          <cell r="A1510" t="str">
            <v>HK111-165</v>
          </cell>
          <cell r="B1510">
            <v>112</v>
          </cell>
          <cell r="C1510">
            <v>111</v>
          </cell>
          <cell r="D1510" t="str">
            <v>醫療健康學院</v>
          </cell>
          <cell r="E1510" t="str">
            <v>營養系</v>
          </cell>
          <cell r="F1510" t="str">
            <v>莊正宏</v>
          </cell>
          <cell r="H1510" t="str">
            <v>產學合作研究計畫</v>
          </cell>
          <cell r="I1510" t="str">
            <v>科達製藥股份有限公司</v>
          </cell>
          <cell r="J1510" t="str">
            <v>22243543</v>
          </cell>
          <cell r="K1510" t="str">
            <v>枸杞發酵產品護眼配方設計與開發</v>
          </cell>
          <cell r="L1510">
            <v>656000</v>
          </cell>
          <cell r="M1510">
            <v>656000</v>
          </cell>
          <cell r="N1510" t="str">
            <v>112/06/01</v>
          </cell>
          <cell r="O1510" t="str">
            <v>113/05/31</v>
          </cell>
          <cell r="P1510">
            <v>65600</v>
          </cell>
          <cell r="Q1510" t="str">
            <v>112/05月填報
人才培育=0人</v>
          </cell>
          <cell r="R1510" t="str">
            <v>無</v>
          </cell>
        </row>
        <row r="1511">
          <cell r="A1511" t="str">
            <v>HK111-166</v>
          </cell>
          <cell r="B1511">
            <v>112</v>
          </cell>
          <cell r="C1511">
            <v>111</v>
          </cell>
          <cell r="D1511" t="str">
            <v>民生創新學院</v>
          </cell>
          <cell r="E1511" t="str">
            <v>食科系</v>
          </cell>
          <cell r="F1511" t="str">
            <v>林麗雲</v>
          </cell>
          <cell r="G1511" t="str">
            <v>吳武憲</v>
          </cell>
          <cell r="H1511" t="str">
            <v>產學合作研究計畫</v>
          </cell>
          <cell r="I1511" t="str">
            <v>臺中市石岡區農會</v>
          </cell>
          <cell r="J1511" t="str">
            <v>57657006</v>
          </cell>
          <cell r="K1511" t="str">
            <v>柑茶加值化加工</v>
          </cell>
          <cell r="L1511">
            <v>100000</v>
          </cell>
          <cell r="M1511">
            <v>100000</v>
          </cell>
          <cell r="N1511" t="str">
            <v>112/05/01</v>
          </cell>
          <cell r="O1511" t="str">
            <v>112/12/31</v>
          </cell>
          <cell r="P1511">
            <v>10000</v>
          </cell>
          <cell r="R1511">
            <v>2</v>
          </cell>
        </row>
        <row r="1512">
          <cell r="A1512" t="str">
            <v>HK111-167</v>
          </cell>
          <cell r="B1512">
            <v>112</v>
          </cell>
          <cell r="C1512">
            <v>111</v>
          </cell>
          <cell r="D1512" t="str">
            <v>民生創新學院</v>
          </cell>
          <cell r="E1512" t="str">
            <v>妝品系</v>
          </cell>
          <cell r="F1512" t="str">
            <v>易光輝</v>
          </cell>
          <cell r="G1512" t="str">
            <v>王曉芬</v>
          </cell>
          <cell r="H1512" t="str">
            <v>產學合作研究計畫</v>
          </cell>
          <cell r="I1512" t="str">
            <v>使之覺醒生化科技有限公司</v>
          </cell>
          <cell r="J1512" t="str">
            <v>50761911</v>
          </cell>
          <cell r="K1512" t="str">
            <v>以GC/MS檢測精油全成分之研究</v>
          </cell>
          <cell r="L1512">
            <v>3000</v>
          </cell>
          <cell r="M1512">
            <v>3000</v>
          </cell>
          <cell r="N1512" t="str">
            <v>112/05/10</v>
          </cell>
          <cell r="O1512" t="str">
            <v>112/12/09</v>
          </cell>
          <cell r="P1512">
            <v>300</v>
          </cell>
          <cell r="R1512" t="str">
            <v>無</v>
          </cell>
        </row>
        <row r="1513">
          <cell r="A1513" t="str">
            <v>HK111-168</v>
          </cell>
          <cell r="B1513">
            <v>112</v>
          </cell>
          <cell r="C1513">
            <v>111</v>
          </cell>
          <cell r="D1513" t="str">
            <v>民生創新學院</v>
          </cell>
          <cell r="E1513" t="str">
            <v>妝品系</v>
          </cell>
          <cell r="F1513" t="str">
            <v>詹錦豐</v>
          </cell>
          <cell r="H1513" t="str">
            <v>產學合作研究計畫</v>
          </cell>
          <cell r="I1513" t="str">
            <v>雨利行生化科技實業有限公司</v>
          </cell>
          <cell r="J1513" t="str">
            <v>84609508</v>
          </cell>
          <cell r="K1513" t="str">
            <v>棕梠酰四胜肽共軛銀奈米顆粒的理化性、總生菌數與經皮吸收檢測</v>
          </cell>
          <cell r="L1513">
            <v>200000</v>
          </cell>
          <cell r="M1513">
            <v>200000</v>
          </cell>
          <cell r="N1513" t="str">
            <v>112/05/20</v>
          </cell>
          <cell r="O1513" t="str">
            <v>113/03/31</v>
          </cell>
          <cell r="P1513">
            <v>20000</v>
          </cell>
          <cell r="R1513">
            <v>5</v>
          </cell>
        </row>
        <row r="1514">
          <cell r="A1514" t="str">
            <v>HK111-169</v>
          </cell>
          <cell r="B1514">
            <v>112</v>
          </cell>
          <cell r="C1514">
            <v>111</v>
          </cell>
          <cell r="D1514" t="str">
            <v>民生創新學院</v>
          </cell>
          <cell r="E1514" t="str">
            <v>食科系</v>
          </cell>
          <cell r="F1514" t="str">
            <v>陳玉舜</v>
          </cell>
          <cell r="G1514" t="str">
            <v>陳俊曄</v>
          </cell>
          <cell r="H1514" t="str">
            <v>產學合作研究計畫</v>
          </cell>
          <cell r="I1514" t="str">
            <v>數位經濟國際股份有限公司</v>
          </cell>
          <cell r="J1514" t="str">
            <v>65058193</v>
          </cell>
          <cell r="K1514" t="str">
            <v>中小型企業數位化及ESG雙轉型人才訓練與實務研討會</v>
          </cell>
          <cell r="L1514">
            <v>100000</v>
          </cell>
          <cell r="M1514">
            <v>100000</v>
          </cell>
          <cell r="N1514" t="str">
            <v>112/06/15</v>
          </cell>
          <cell r="O1514" t="str">
            <v>113/12/31</v>
          </cell>
          <cell r="P1514">
            <v>10000</v>
          </cell>
          <cell r="Q1514" t="str">
            <v>112/06月填報
人才培育=2人</v>
          </cell>
          <cell r="R1514">
            <v>2</v>
          </cell>
        </row>
        <row r="1515">
          <cell r="A1515" t="str">
            <v>HK111-170</v>
          </cell>
          <cell r="B1515">
            <v>112</v>
          </cell>
          <cell r="C1515">
            <v>111</v>
          </cell>
          <cell r="D1515" t="str">
            <v>民生創新學院</v>
          </cell>
          <cell r="E1515" t="str">
            <v>食科系</v>
          </cell>
          <cell r="F1515" t="str">
            <v>陳玉舜</v>
          </cell>
          <cell r="G1515" t="str">
            <v>陳俊曄</v>
          </cell>
          <cell r="H1515" t="str">
            <v>產學合作研究計畫</v>
          </cell>
          <cell r="I1515" t="str">
            <v>思蔻比企業社</v>
          </cell>
          <cell r="J1515" t="str">
            <v>92371696</v>
          </cell>
          <cell r="K1515" t="str">
            <v>真菌及益生菌發酵液試量產及真菌毒素分析</v>
          </cell>
          <cell r="L1515">
            <v>300000</v>
          </cell>
          <cell r="M1515">
            <v>300000</v>
          </cell>
          <cell r="N1515" t="str">
            <v>112/07/01</v>
          </cell>
          <cell r="O1515" t="str">
            <v>114/06/30</v>
          </cell>
          <cell r="P1515">
            <v>30000</v>
          </cell>
          <cell r="Q1515" t="str">
            <v>112/06月填報
人才培育=2人</v>
          </cell>
          <cell r="R1515">
            <v>2</v>
          </cell>
        </row>
        <row r="1516">
          <cell r="A1516" t="str">
            <v>HK111-171</v>
          </cell>
          <cell r="B1516">
            <v>112</v>
          </cell>
          <cell r="C1516">
            <v>111</v>
          </cell>
          <cell r="D1516" t="str">
            <v>民生創新學院</v>
          </cell>
          <cell r="E1516" t="str">
            <v>妝品系</v>
          </cell>
          <cell r="F1516" t="str">
            <v>許慈芳</v>
          </cell>
          <cell r="H1516" t="str">
            <v>產學合作研究計畫</v>
          </cell>
          <cell r="I1516" t="str">
            <v>香港商比丹國際有限公司台灣分公司</v>
          </cell>
          <cell r="J1516" t="str">
            <v>90355024</v>
          </cell>
          <cell r="K1516" t="str">
            <v>比丹國際第二期品牌商品開發計畫</v>
          </cell>
          <cell r="L1516">
            <v>115000</v>
          </cell>
          <cell r="M1516">
            <v>115000</v>
          </cell>
          <cell r="N1516" t="str">
            <v>112/05/01</v>
          </cell>
          <cell r="O1516" t="str">
            <v>112/10/31</v>
          </cell>
          <cell r="P1516">
            <v>11500</v>
          </cell>
          <cell r="Q1516" t="str">
            <v>112/07月成效填報
人才培育=2人</v>
          </cell>
          <cell r="R1516">
            <v>2</v>
          </cell>
        </row>
        <row r="1517">
          <cell r="A1517" t="str">
            <v>HK111-172</v>
          </cell>
          <cell r="B1517">
            <v>112</v>
          </cell>
          <cell r="C1517">
            <v>111</v>
          </cell>
          <cell r="D1517" t="str">
            <v>智慧科技學院</v>
          </cell>
          <cell r="E1517" t="str">
            <v>環安系</v>
          </cell>
          <cell r="F1517" t="str">
            <v>陳昌佑</v>
          </cell>
          <cell r="H1517" t="str">
            <v>產學合作研究計畫</v>
          </cell>
          <cell r="I1517" t="str">
            <v>台灣引興股份有限公司</v>
          </cell>
          <cell r="J1517" t="str">
            <v>86194743</v>
          </cell>
          <cell r="K1517" t="str">
            <v>ISO 14067產品碳足跡盤查建置輔導計畫</v>
          </cell>
          <cell r="L1517">
            <v>260000</v>
          </cell>
          <cell r="M1517">
            <v>260000</v>
          </cell>
          <cell r="N1517" t="str">
            <v>112/07/01</v>
          </cell>
          <cell r="O1517" t="str">
            <v>113/03/31</v>
          </cell>
          <cell r="P1517">
            <v>26000</v>
          </cell>
          <cell r="Q1517" t="str">
            <v>112/07月成效填報
人才培育=0人</v>
          </cell>
          <cell r="R1517" t="str">
            <v>無</v>
          </cell>
        </row>
        <row r="1518">
          <cell r="A1518" t="str">
            <v>HK111-173</v>
          </cell>
          <cell r="B1518">
            <v>112</v>
          </cell>
          <cell r="C1518">
            <v>111</v>
          </cell>
          <cell r="D1518" t="str">
            <v>民生創新學院</v>
          </cell>
          <cell r="E1518" t="str">
            <v>幼保系</v>
          </cell>
          <cell r="F1518" t="str">
            <v>邱華慧</v>
          </cell>
          <cell r="H1518" t="str">
            <v>產學合作研究計畫</v>
          </cell>
          <cell r="I1518" t="str">
            <v>臺中市私立大都會福和幼兒園</v>
          </cell>
          <cell r="J1518" t="str">
            <v>47287440</v>
          </cell>
          <cell r="K1518" t="str">
            <v>112年教保人才培育計畫-Leader福和校</v>
          </cell>
          <cell r="L1518">
            <v>409626</v>
          </cell>
          <cell r="M1518">
            <v>409626</v>
          </cell>
          <cell r="N1518" t="str">
            <v>112/07/10</v>
          </cell>
          <cell r="O1518" t="str">
            <v>112/09/23</v>
          </cell>
          <cell r="P1518">
            <v>40962.600000000006</v>
          </cell>
          <cell r="R1518">
            <v>6</v>
          </cell>
        </row>
        <row r="1519">
          <cell r="A1519" t="str">
            <v>HK111-174</v>
          </cell>
          <cell r="B1519">
            <v>112</v>
          </cell>
          <cell r="C1519">
            <v>111</v>
          </cell>
          <cell r="D1519" t="str">
            <v>民生創新學院</v>
          </cell>
          <cell r="E1519" t="str">
            <v>幼保系</v>
          </cell>
          <cell r="F1519" t="str">
            <v>張家卉</v>
          </cell>
          <cell r="H1519" t="str">
            <v>產學合作研究計畫</v>
          </cell>
          <cell r="I1519" t="str">
            <v>典通股份有限公司</v>
          </cell>
          <cell r="J1519" t="str">
            <v>53462114</v>
          </cell>
          <cell r="K1519" t="str">
            <v>112年度臺北市兒童及少年生活狀況調查</v>
          </cell>
          <cell r="L1519">
            <v>100000</v>
          </cell>
          <cell r="M1519">
            <v>100000</v>
          </cell>
          <cell r="N1519" t="str">
            <v>112/05/01</v>
          </cell>
          <cell r="O1519" t="str">
            <v>113/04/30</v>
          </cell>
          <cell r="P1519">
            <v>10000</v>
          </cell>
          <cell r="R1519" t="str">
            <v>無</v>
          </cell>
        </row>
        <row r="1520">
          <cell r="A1520" t="str">
            <v>HK111-175</v>
          </cell>
          <cell r="B1520">
            <v>112</v>
          </cell>
          <cell r="C1520">
            <v>111</v>
          </cell>
          <cell r="D1520" t="str">
            <v>智慧科技學院</v>
          </cell>
          <cell r="E1520" t="str">
            <v>智科系</v>
          </cell>
          <cell r="F1520" t="str">
            <v>童建樺</v>
          </cell>
          <cell r="H1520" t="str">
            <v>產學合作研究計畫</v>
          </cell>
          <cell r="I1520" t="str">
            <v>力瑪科技股份有限公司</v>
          </cell>
          <cell r="J1520" t="str">
            <v>80466612</v>
          </cell>
          <cell r="K1520" t="str">
            <v>智慧型太陽能光電發電設備檢測技術之研究</v>
          </cell>
          <cell r="L1520">
            <v>500000</v>
          </cell>
          <cell r="M1520">
            <v>500000</v>
          </cell>
          <cell r="N1520" t="str">
            <v>112/07/01</v>
          </cell>
          <cell r="O1520" t="str">
            <v>113/07/31</v>
          </cell>
          <cell r="P1520">
            <v>50000</v>
          </cell>
          <cell r="R1520" t="str">
            <v>無</v>
          </cell>
        </row>
        <row r="1521">
          <cell r="A1521" t="str">
            <v>HK111-176</v>
          </cell>
          <cell r="B1521">
            <v>112</v>
          </cell>
          <cell r="C1521">
            <v>111</v>
          </cell>
          <cell r="D1521" t="str">
            <v>民生創新學院</v>
          </cell>
          <cell r="E1521" t="str">
            <v>幼保系</v>
          </cell>
          <cell r="F1521" t="str">
            <v>邱華慧</v>
          </cell>
          <cell r="H1521" t="str">
            <v>產學合作研究計畫</v>
          </cell>
          <cell r="I1521" t="str">
            <v>臺中市私立大都會逢甲幼兒園</v>
          </cell>
          <cell r="J1521" t="str">
            <v>26879101</v>
          </cell>
          <cell r="K1521" t="str">
            <v>112年教保人才培育計畫-Leader逢甲校</v>
          </cell>
          <cell r="L1521">
            <v>169029</v>
          </cell>
          <cell r="M1521">
            <v>169029</v>
          </cell>
          <cell r="N1521" t="str">
            <v>112/07/28</v>
          </cell>
          <cell r="O1521" t="str">
            <v>112/09/23</v>
          </cell>
          <cell r="P1521">
            <v>16902.900000000001</v>
          </cell>
          <cell r="R1521">
            <v>3</v>
          </cell>
        </row>
        <row r="1522">
          <cell r="A1522" t="str">
            <v>HK111-177</v>
          </cell>
          <cell r="B1522">
            <v>112</v>
          </cell>
          <cell r="C1522">
            <v>111</v>
          </cell>
          <cell r="D1522" t="str">
            <v>民生創新學院</v>
          </cell>
          <cell r="E1522" t="str">
            <v>幼保系</v>
          </cell>
          <cell r="F1522" t="str">
            <v>邱華慧</v>
          </cell>
          <cell r="H1522" t="str">
            <v>產學合作研究計畫</v>
          </cell>
          <cell r="I1522" t="str">
            <v>臺中市私立大都會探索幼兒園</v>
          </cell>
          <cell r="J1522" t="str">
            <v>93413759</v>
          </cell>
          <cell r="K1522" t="str">
            <v>112年教保人才培育計畫-Leader探索校</v>
          </cell>
          <cell r="L1522">
            <v>281713</v>
          </cell>
          <cell r="M1522">
            <v>281713</v>
          </cell>
          <cell r="N1522" t="str">
            <v>112/07/28</v>
          </cell>
          <cell r="O1522" t="str">
            <v>112/09/23</v>
          </cell>
          <cell r="P1522">
            <v>28171.300000000003</v>
          </cell>
          <cell r="R1522">
            <v>5</v>
          </cell>
        </row>
        <row r="1523">
          <cell r="A1523" t="str">
            <v>HK111-179</v>
          </cell>
          <cell r="B1523">
            <v>112</v>
          </cell>
          <cell r="C1523">
            <v>111</v>
          </cell>
          <cell r="D1523" t="str">
            <v>民生創新學院</v>
          </cell>
          <cell r="E1523" t="str">
            <v>醫工系</v>
          </cell>
          <cell r="F1523" t="str">
            <v>黃彥博</v>
          </cell>
          <cell r="H1523" t="str">
            <v>產學合作研究計畫</v>
          </cell>
          <cell r="I1523" t="str">
            <v>南良國際股份有限公司台南分公司</v>
          </cell>
          <cell r="J1523" t="str">
            <v>83132251</v>
          </cell>
          <cell r="K1523" t="str">
            <v>使用南良石磨烯床包式涼感墊產品對於體表微循環血流影響之檢測</v>
          </cell>
          <cell r="L1523">
            <v>11000</v>
          </cell>
          <cell r="M1523">
            <v>11000</v>
          </cell>
          <cell r="N1523" t="str">
            <v>112/05/25</v>
          </cell>
          <cell r="O1523" t="str">
            <v>112/12/31</v>
          </cell>
          <cell r="P1523">
            <v>1100</v>
          </cell>
          <cell r="R1523">
            <v>4</v>
          </cell>
        </row>
        <row r="1524">
          <cell r="A1524" t="str">
            <v>HK111-180</v>
          </cell>
          <cell r="B1524">
            <v>112</v>
          </cell>
          <cell r="C1524">
            <v>111</v>
          </cell>
          <cell r="D1524" t="str">
            <v>民生創新學院</v>
          </cell>
          <cell r="E1524" t="str">
            <v>食科系</v>
          </cell>
          <cell r="F1524" t="str">
            <v>黃志雄</v>
          </cell>
          <cell r="H1524" t="str">
            <v>產學合作研究計畫</v>
          </cell>
          <cell r="I1524" t="str">
            <v>東昇時尚烘焙坊</v>
          </cell>
          <cell r="J1524" t="str">
            <v>45394113</v>
          </cell>
          <cell r="K1524" t="str">
            <v>烘焙產品研發</v>
          </cell>
          <cell r="L1524">
            <v>400000</v>
          </cell>
          <cell r="M1524">
            <v>400000</v>
          </cell>
          <cell r="N1524" t="str">
            <v>112/07/01</v>
          </cell>
          <cell r="O1524" t="str">
            <v>112/12/31</v>
          </cell>
          <cell r="P1524">
            <v>40000</v>
          </cell>
          <cell r="R1524" t="str">
            <v>無</v>
          </cell>
        </row>
        <row r="1525">
          <cell r="A1525" t="str">
            <v>HK111-181</v>
          </cell>
          <cell r="B1525">
            <v>112</v>
          </cell>
          <cell r="C1525">
            <v>111</v>
          </cell>
          <cell r="D1525" t="str">
            <v>民生創新學院</v>
          </cell>
          <cell r="E1525" t="str">
            <v>多遊系</v>
          </cell>
          <cell r="F1525" t="str">
            <v>黃建基</v>
          </cell>
          <cell r="G1525" t="str">
            <v>游東晉</v>
          </cell>
          <cell r="H1525" t="str">
            <v>產學合作研究計畫</v>
          </cell>
          <cell r="I1525" t="str">
            <v>睿誌整合行銷傳播有限公司</v>
          </cell>
          <cell r="J1525" t="str">
            <v>13037135</v>
          </cell>
          <cell r="K1525" t="str">
            <v>2023雲林縣電競派對轉播技術實務</v>
          </cell>
          <cell r="L1525">
            <v>340000</v>
          </cell>
          <cell r="M1525">
            <v>340000</v>
          </cell>
          <cell r="N1525" t="str">
            <v>112/07/01</v>
          </cell>
          <cell r="O1525" t="str">
            <v>112/12/31</v>
          </cell>
          <cell r="P1525">
            <v>34000</v>
          </cell>
          <cell r="Q1525" t="str">
            <v>112/07月成效填報
人才培育=27人</v>
          </cell>
          <cell r="R1525">
            <v>27</v>
          </cell>
        </row>
        <row r="1526">
          <cell r="A1526" t="str">
            <v>HK111-182</v>
          </cell>
          <cell r="B1526">
            <v>112</v>
          </cell>
          <cell r="C1526">
            <v>111</v>
          </cell>
          <cell r="D1526" t="str">
            <v>民生創新學院</v>
          </cell>
          <cell r="E1526" t="str">
            <v>食科系</v>
          </cell>
          <cell r="F1526" t="str">
            <v>林麗雲</v>
          </cell>
          <cell r="H1526" t="str">
            <v>產學合作研究計畫</v>
          </cell>
          <cell r="I1526" t="str">
            <v>財團法人台灣優良農產品發展協會</v>
          </cell>
          <cell r="J1526" t="str">
            <v>01012449</v>
          </cell>
          <cell r="K1526" t="str">
            <v>112年度食品工廠衛生管理人員訓練班及112年度農產品加工製程暨衛生安全訓練班</v>
          </cell>
          <cell r="L1526">
            <v>240000</v>
          </cell>
          <cell r="M1526">
            <v>240000</v>
          </cell>
          <cell r="N1526" t="str">
            <v>112/06/20</v>
          </cell>
          <cell r="O1526" t="str">
            <v>112/12/01</v>
          </cell>
          <cell r="P1526">
            <v>24000</v>
          </cell>
          <cell r="R1526" t="str">
            <v>無</v>
          </cell>
        </row>
        <row r="1527">
          <cell r="A1527" t="str">
            <v>HK111-183</v>
          </cell>
          <cell r="B1527">
            <v>112</v>
          </cell>
          <cell r="C1527">
            <v>111</v>
          </cell>
          <cell r="D1527" t="str">
            <v>醫療健康學院</v>
          </cell>
          <cell r="E1527" t="str">
            <v>營養系</v>
          </cell>
          <cell r="F1527" t="str">
            <v>莊正宏</v>
          </cell>
          <cell r="G1527" t="str">
            <v>黃進發  
陳明仁  
黃文盈</v>
          </cell>
          <cell r="H1527" t="str">
            <v>產學合作研究計畫</v>
          </cell>
          <cell r="I1527" t="str">
            <v>杏一醫療用品股份有限公司</v>
          </cell>
          <cell r="J1527" t="str">
            <v>86649006</v>
          </cell>
          <cell r="K1527" t="str">
            <v>食品與餐飲安全衛生輔導計畫</v>
          </cell>
          <cell r="L1527">
            <v>670000</v>
          </cell>
          <cell r="M1527">
            <v>670000</v>
          </cell>
          <cell r="N1527" t="str">
            <v>112/05/01</v>
          </cell>
          <cell r="O1527" t="str">
            <v>114/12/31</v>
          </cell>
          <cell r="P1527">
            <v>67000</v>
          </cell>
          <cell r="Q1527" t="str">
            <v>112/07月成效填報
人才培育=0人</v>
          </cell>
          <cell r="R1527" t="str">
            <v>無</v>
          </cell>
        </row>
        <row r="1528">
          <cell r="A1528" t="str">
            <v>HK111-184</v>
          </cell>
          <cell r="B1528">
            <v>112</v>
          </cell>
          <cell r="C1528">
            <v>111</v>
          </cell>
          <cell r="D1528" t="str">
            <v>民生創新學院</v>
          </cell>
          <cell r="E1528" t="str">
            <v>文創系</v>
          </cell>
          <cell r="F1528" t="str">
            <v>賴可謙</v>
          </cell>
          <cell r="H1528" t="str">
            <v>產學合作研究計畫</v>
          </cell>
          <cell r="I1528" t="str">
            <v>臺中市農業創生協會</v>
          </cell>
          <cell r="J1528" t="str">
            <v>82557429</v>
          </cell>
          <cell r="K1528" t="str">
            <v>農村市集活動視覺規劃設計</v>
          </cell>
          <cell r="L1528">
            <v>100000</v>
          </cell>
          <cell r="M1528">
            <v>100000</v>
          </cell>
          <cell r="N1528" t="str">
            <v>112/07/03</v>
          </cell>
          <cell r="O1528" t="str">
            <v>113/01/31</v>
          </cell>
          <cell r="P1528">
            <v>10000</v>
          </cell>
          <cell r="R1528">
            <v>3</v>
          </cell>
        </row>
        <row r="1529">
          <cell r="A1529" t="str">
            <v>HK111-185</v>
          </cell>
          <cell r="B1529">
            <v>112</v>
          </cell>
          <cell r="C1529">
            <v>111</v>
          </cell>
          <cell r="D1529" t="str">
            <v>民生創新學院</v>
          </cell>
          <cell r="E1529" t="str">
            <v>妝品系</v>
          </cell>
          <cell r="F1529" t="str">
            <v>許慈芳</v>
          </cell>
          <cell r="G1529" t="str">
            <v>葉明珍
宋琇鈺</v>
          </cell>
          <cell r="H1529" t="str">
            <v>產學合作研究計畫</v>
          </cell>
          <cell r="I1529" t="str">
            <v>大江生醫股份有限公司</v>
          </cell>
          <cell r="J1529" t="str">
            <v>12292039</v>
          </cell>
          <cell r="K1529" t="str">
            <v>MAXI膠原飲之補充於人體肌膚功效性評估</v>
          </cell>
          <cell r="L1529">
            <v>1530100</v>
          </cell>
          <cell r="M1529">
            <v>1530100</v>
          </cell>
          <cell r="N1529" t="str">
            <v>112/07/01</v>
          </cell>
          <cell r="O1529" t="str">
            <v>113/04/30</v>
          </cell>
          <cell r="P1529">
            <v>153010</v>
          </cell>
          <cell r="Q1529" t="str">
            <v>112/07月成效填報
人才培育=6人</v>
          </cell>
          <cell r="R1529">
            <v>6</v>
          </cell>
        </row>
        <row r="1530">
          <cell r="A1530" t="str">
            <v>HK111-186</v>
          </cell>
          <cell r="B1530">
            <v>112</v>
          </cell>
          <cell r="C1530">
            <v>111</v>
          </cell>
          <cell r="D1530" t="str">
            <v>民生創新學院</v>
          </cell>
          <cell r="E1530" t="str">
            <v>食科系</v>
          </cell>
          <cell r="F1530" t="str">
            <v>陳俊曄</v>
          </cell>
          <cell r="H1530" t="str">
            <v>產學合作研究計畫</v>
          </cell>
          <cell r="I1530" t="str">
            <v>吉米食品有限公司</v>
          </cell>
          <cell r="J1530" t="str">
            <v>79965111</v>
          </cell>
          <cell r="K1530" t="str">
            <v>團膳食物之品質分析(II)</v>
          </cell>
          <cell r="L1530">
            <v>200000</v>
          </cell>
          <cell r="M1530">
            <v>200000</v>
          </cell>
          <cell r="N1530" t="str">
            <v>112/07/21</v>
          </cell>
          <cell r="O1530" t="str">
            <v>113/07/20</v>
          </cell>
          <cell r="P1530">
            <v>20000</v>
          </cell>
          <cell r="Q1530" t="str">
            <v>112/07月成效填報
人才培育=0人</v>
          </cell>
          <cell r="R1530" t="str">
            <v>無</v>
          </cell>
        </row>
        <row r="1531">
          <cell r="A1531" t="str">
            <v>HK111-187</v>
          </cell>
          <cell r="B1531">
            <v>112</v>
          </cell>
          <cell r="C1531">
            <v>111</v>
          </cell>
          <cell r="D1531" t="str">
            <v>民生創新學院</v>
          </cell>
          <cell r="E1531" t="str">
            <v>餐旅系</v>
          </cell>
          <cell r="F1531" t="str">
            <v>王志榮</v>
          </cell>
          <cell r="G1531" t="str">
            <v>李芳
鄭宇眞</v>
          </cell>
          <cell r="H1531" t="str">
            <v>產學合作研究計畫</v>
          </cell>
          <cell r="I1531" t="str">
            <v>中聚國際開發有限公司</v>
          </cell>
          <cell r="J1531" t="str">
            <v>27914318</v>
          </cell>
          <cell r="K1531" t="str">
            <v>台灣美食與瓷繪藝術饗宴</v>
          </cell>
          <cell r="L1531">
            <v>108000</v>
          </cell>
          <cell r="M1531">
            <v>108000</v>
          </cell>
          <cell r="N1531" t="str">
            <v>112/07/01</v>
          </cell>
          <cell r="O1531" t="str">
            <v>112/12/31</v>
          </cell>
          <cell r="P1531">
            <v>10800</v>
          </cell>
          <cell r="R1531">
            <v>6</v>
          </cell>
        </row>
        <row r="1532">
          <cell r="A1532" t="str">
            <v>HK111-188</v>
          </cell>
          <cell r="B1532">
            <v>112</v>
          </cell>
          <cell r="C1532">
            <v>111</v>
          </cell>
          <cell r="D1532" t="str">
            <v>智慧科技學院</v>
          </cell>
          <cell r="E1532" t="str">
            <v>醫工系</v>
          </cell>
          <cell r="F1532" t="str">
            <v>黃彥博</v>
          </cell>
          <cell r="H1532" t="str">
            <v>產學合作研究計畫</v>
          </cell>
          <cell r="I1532" t="str">
            <v>南良國際股份有限公司台南分公司</v>
          </cell>
          <cell r="J1532" t="str">
            <v>83132251</v>
          </cell>
          <cell r="K1532" t="str">
            <v>使用南良機能石墨烯鍺能量襪產品對於體表微循環血流影響之檢測</v>
          </cell>
          <cell r="L1532">
            <v>11000</v>
          </cell>
          <cell r="M1532">
            <v>11000</v>
          </cell>
          <cell r="N1532" t="str">
            <v>112/07/01</v>
          </cell>
          <cell r="O1532" t="str">
            <v>112/12/31</v>
          </cell>
          <cell r="P1532">
            <v>1100</v>
          </cell>
          <cell r="R1532">
            <v>4</v>
          </cell>
        </row>
        <row r="1533">
          <cell r="A1533" t="str">
            <v>HK111-189</v>
          </cell>
          <cell r="B1533">
            <v>112</v>
          </cell>
          <cell r="C1533">
            <v>111</v>
          </cell>
          <cell r="D1533" t="str">
            <v>智慧科技學院</v>
          </cell>
          <cell r="E1533" t="str">
            <v>智科系</v>
          </cell>
          <cell r="F1533" t="str">
            <v>陳富國</v>
          </cell>
          <cell r="G1533" t="str">
            <v>郭俊良
陳佑全</v>
          </cell>
          <cell r="H1533" t="str">
            <v>產學合作研究計畫</v>
          </cell>
          <cell r="I1533" t="str">
            <v>航見科技股份有限公司</v>
          </cell>
          <cell r="J1533" t="str">
            <v>42607866</v>
          </cell>
          <cell r="K1533" t="str">
            <v>無人機基本級專業操作證協訓計畫</v>
          </cell>
          <cell r="L1533">
            <v>80000</v>
          </cell>
          <cell r="M1533">
            <v>80000</v>
          </cell>
          <cell r="N1533" t="str">
            <v>112/05/31</v>
          </cell>
          <cell r="O1533" t="str">
            <v>112/07/31</v>
          </cell>
          <cell r="P1533">
            <v>8000</v>
          </cell>
          <cell r="Q1533" t="str">
            <v>112/08月成效填報
人才培育=0人</v>
          </cell>
          <cell r="R1533" t="str">
            <v>無</v>
          </cell>
        </row>
        <row r="1534">
          <cell r="A1534" t="str">
            <v>HK111-190</v>
          </cell>
          <cell r="B1534">
            <v>112</v>
          </cell>
          <cell r="C1534">
            <v>111</v>
          </cell>
          <cell r="D1534" t="str">
            <v>民生創新學院</v>
          </cell>
          <cell r="E1534" t="str">
            <v>食科系</v>
          </cell>
          <cell r="F1534" t="str">
            <v>吳武憲</v>
          </cell>
          <cell r="G1534" t="str">
            <v>林麗雲</v>
          </cell>
          <cell r="H1534" t="str">
            <v>產學合作研究計畫</v>
          </cell>
          <cell r="I1534" t="str">
            <v>信義鄉農會</v>
          </cell>
          <cell r="J1534" t="str">
            <v>61244400</v>
          </cell>
          <cell r="K1534" t="str">
            <v>梅子歐包研發及生產</v>
          </cell>
          <cell r="L1534">
            <v>300000</v>
          </cell>
          <cell r="M1534">
            <v>300000</v>
          </cell>
          <cell r="N1534" t="str">
            <v>112/06/01</v>
          </cell>
          <cell r="O1534" t="str">
            <v>112/12/31</v>
          </cell>
          <cell r="P1534">
            <v>30000</v>
          </cell>
          <cell r="R1534">
            <v>3</v>
          </cell>
        </row>
        <row r="1535">
          <cell r="A1535" t="str">
            <v>HK111-191</v>
          </cell>
          <cell r="B1535">
            <v>112</v>
          </cell>
          <cell r="C1535">
            <v>111</v>
          </cell>
          <cell r="D1535" t="str">
            <v>民生創新學院</v>
          </cell>
          <cell r="E1535" t="str">
            <v>美髮系</v>
          </cell>
          <cell r="F1535" t="str">
            <v>陳佳惠</v>
          </cell>
          <cell r="H1535" t="str">
            <v>產學合作研究計畫</v>
          </cell>
          <cell r="I1535" t="str">
            <v>鉅麗富達生物科技股份有限公司</v>
          </cell>
          <cell r="J1535" t="str">
            <v>29044251</v>
          </cell>
          <cell r="K1535" t="str">
            <v>頭皮管理師培訓人才產學合作案</v>
          </cell>
          <cell r="L1535">
            <v>100000</v>
          </cell>
          <cell r="M1535">
            <v>100000</v>
          </cell>
          <cell r="N1535" t="str">
            <v>112/07/01</v>
          </cell>
          <cell r="O1535" t="str">
            <v>113/07/31</v>
          </cell>
          <cell r="P1535">
            <v>10000</v>
          </cell>
          <cell r="R1535">
            <v>3</v>
          </cell>
        </row>
        <row r="1536">
          <cell r="A1536" t="str">
            <v>HK111-192</v>
          </cell>
          <cell r="B1536">
            <v>112</v>
          </cell>
          <cell r="C1536">
            <v>111</v>
          </cell>
          <cell r="D1536" t="str">
            <v>醫療健康學院</v>
          </cell>
          <cell r="E1536" t="str">
            <v>語聽系</v>
          </cell>
          <cell r="F1536" t="str">
            <v>李佩曄</v>
          </cell>
          <cell r="H1536" t="str">
            <v>產學合作研究計畫</v>
          </cell>
          <cell r="I1536" t="str">
            <v>趣玩語言治療所</v>
          </cell>
          <cell r="J1536" t="str">
            <v>93405646</v>
          </cell>
          <cell r="K1536" t="str">
            <v>偏遠地區語言治療所品質提升產學合作計畫</v>
          </cell>
          <cell r="L1536">
            <v>500000</v>
          </cell>
          <cell r="M1536">
            <v>500000</v>
          </cell>
          <cell r="N1536" t="str">
            <v>112/07/01</v>
          </cell>
          <cell r="O1536" t="str">
            <v>113/06/30</v>
          </cell>
          <cell r="P1536">
            <v>50000</v>
          </cell>
          <cell r="R1536" t="str">
            <v>無</v>
          </cell>
        </row>
        <row r="1537">
          <cell r="A1537" t="str">
            <v>HK112-001</v>
          </cell>
          <cell r="B1537">
            <v>112</v>
          </cell>
          <cell r="C1537">
            <v>112</v>
          </cell>
          <cell r="D1537" t="str">
            <v>民生創新學院</v>
          </cell>
          <cell r="E1537" t="str">
            <v>食科系</v>
          </cell>
          <cell r="F1537" t="str">
            <v>林麗雲</v>
          </cell>
          <cell r="H1537" t="str">
            <v>產學合作研究計畫</v>
          </cell>
          <cell r="I1537" t="str">
            <v>葡萄王生技股份有限公司</v>
          </cell>
          <cell r="J1537" t="str">
            <v>11880517</v>
          </cell>
          <cell r="K1537" t="str">
            <v>主導性高纖高蛋白真菌未來肉之研發之委託研究-推廣活動計畫</v>
          </cell>
          <cell r="L1537">
            <v>170000</v>
          </cell>
          <cell r="M1537">
            <v>170000</v>
          </cell>
          <cell r="N1537" t="str">
            <v>112/10/01</v>
          </cell>
          <cell r="O1537" t="str">
            <v>112/12/31</v>
          </cell>
          <cell r="P1537">
            <v>17000</v>
          </cell>
          <cell r="R1537">
            <v>4</v>
          </cell>
        </row>
        <row r="1538">
          <cell r="A1538" t="str">
            <v>HK112-002</v>
          </cell>
          <cell r="B1538">
            <v>112</v>
          </cell>
          <cell r="C1538">
            <v>112</v>
          </cell>
          <cell r="D1538" t="str">
            <v>民生創新學院</v>
          </cell>
          <cell r="E1538" t="str">
            <v>運休系</v>
          </cell>
          <cell r="F1538" t="str">
            <v>劉進枰</v>
          </cell>
          <cell r="G1538" t="str">
            <v>張嚴仁
林千源</v>
          </cell>
          <cell r="H1538" t="str">
            <v>產學合作研究計畫</v>
          </cell>
          <cell r="I1538" t="str">
            <v>臺中市私立精學門文理短期補習班</v>
          </cell>
          <cell r="J1538" t="str">
            <v>72581548</v>
          </cell>
          <cell r="K1538" t="str">
            <v>2023年精學門兒童夏季運動育樂營</v>
          </cell>
          <cell r="L1538">
            <v>71000</v>
          </cell>
          <cell r="M1538">
            <v>71000</v>
          </cell>
          <cell r="N1538" t="str">
            <v>112/08/05</v>
          </cell>
          <cell r="O1538" t="str">
            <v>112/10/01</v>
          </cell>
          <cell r="P1538">
            <v>7100</v>
          </cell>
          <cell r="R1538">
            <v>3</v>
          </cell>
        </row>
        <row r="1539">
          <cell r="A1539" t="str">
            <v>HK112-003</v>
          </cell>
          <cell r="B1539">
            <v>112</v>
          </cell>
          <cell r="C1539">
            <v>112</v>
          </cell>
          <cell r="D1539" t="str">
            <v>民生創新學院</v>
          </cell>
          <cell r="E1539" t="str">
            <v>食科系</v>
          </cell>
          <cell r="F1539" t="str">
            <v>蔡政志</v>
          </cell>
          <cell r="H1539" t="str">
            <v>產學合作研究計畫</v>
          </cell>
          <cell r="I1539" t="str">
            <v>原生生物醫學股份有限公司</v>
          </cell>
          <cell r="J1539" t="str">
            <v>28913153</v>
          </cell>
          <cell r="K1539" t="str">
            <v>淨萃樂產品排除三氧化二砷細胞試驗與人體試驗申請前置作業</v>
          </cell>
          <cell r="L1539">
            <v>600000</v>
          </cell>
          <cell r="M1539">
            <v>600000</v>
          </cell>
          <cell r="N1539" t="str">
            <v>112/08/01</v>
          </cell>
          <cell r="O1539" t="str">
            <v>113/07/31</v>
          </cell>
          <cell r="P1539">
            <v>60000</v>
          </cell>
          <cell r="R1539" t="str">
            <v>無</v>
          </cell>
        </row>
        <row r="1540">
          <cell r="A1540" t="str">
            <v>HK112-004</v>
          </cell>
          <cell r="B1540">
            <v>112</v>
          </cell>
          <cell r="C1540">
            <v>112</v>
          </cell>
          <cell r="D1540" t="str">
            <v>民生創新學院</v>
          </cell>
          <cell r="E1540" t="str">
            <v>餐旅系</v>
          </cell>
          <cell r="F1540" t="str">
            <v>葉佳山</v>
          </cell>
          <cell r="H1540" t="str">
            <v>產學合作研究計畫</v>
          </cell>
          <cell r="I1540" t="str">
            <v>晶華國際酒店股份有限公司</v>
          </cell>
          <cell r="J1540" t="str">
            <v>04268726</v>
          </cell>
          <cell r="K1540" t="str">
            <v>企業學院攜手培育計畫</v>
          </cell>
          <cell r="L1540">
            <v>100000</v>
          </cell>
          <cell r="M1540">
            <v>100000</v>
          </cell>
          <cell r="N1540" t="str">
            <v>112/08/01</v>
          </cell>
          <cell r="O1540" t="str">
            <v>113/07/31</v>
          </cell>
          <cell r="P1540">
            <v>10000</v>
          </cell>
          <cell r="R1540">
            <v>41</v>
          </cell>
        </row>
        <row r="1541">
          <cell r="A1541" t="str">
            <v>HK112-005</v>
          </cell>
          <cell r="B1541">
            <v>112</v>
          </cell>
          <cell r="C1541">
            <v>112</v>
          </cell>
          <cell r="D1541" t="str">
            <v>民生創新學院</v>
          </cell>
          <cell r="E1541" t="str">
            <v>幼保系</v>
          </cell>
          <cell r="F1541" t="str">
            <v>黃齡瑩</v>
          </cell>
          <cell r="H1541" t="str">
            <v>產學合作研究計畫</v>
          </cell>
          <cell r="I1541" t="str">
            <v>彰化縣私立經典幼兒園</v>
          </cell>
          <cell r="J1541" t="str">
            <v>45235143</v>
          </cell>
          <cell r="K1541" t="str">
            <v>人才培育產學合作計畫</v>
          </cell>
          <cell r="L1541">
            <v>217500</v>
          </cell>
          <cell r="M1541">
            <v>217500</v>
          </cell>
          <cell r="N1541" t="str">
            <v>112/08/01</v>
          </cell>
          <cell r="O1541" t="str">
            <v>113/06/30</v>
          </cell>
          <cell r="P1541">
            <v>21750</v>
          </cell>
          <cell r="R1541" t="str">
            <v>無</v>
          </cell>
        </row>
        <row r="1542">
          <cell r="A1542" t="str">
            <v>HK112-006</v>
          </cell>
          <cell r="B1542">
            <v>112</v>
          </cell>
          <cell r="C1542">
            <v>112</v>
          </cell>
          <cell r="D1542" t="str">
            <v>民生創新學院</v>
          </cell>
          <cell r="E1542" t="str">
            <v>妝品系</v>
          </cell>
          <cell r="F1542" t="str">
            <v>陳明仁</v>
          </cell>
          <cell r="H1542" t="str">
            <v>產學合作研究計畫</v>
          </cell>
          <cell r="I1542" t="str">
            <v>川生技股份有限公司</v>
          </cell>
          <cell r="J1542" t="str">
            <v>82834590</v>
          </cell>
          <cell r="K1542" t="str">
            <v>極地緊緻六胜肽保濕抗老乳霜之功效性評估</v>
          </cell>
          <cell r="L1542">
            <v>176000</v>
          </cell>
          <cell r="M1542">
            <v>176000</v>
          </cell>
          <cell r="N1542" t="str">
            <v>112/08/01</v>
          </cell>
          <cell r="O1542" t="str">
            <v>113/01/31</v>
          </cell>
          <cell r="P1542">
            <v>17600</v>
          </cell>
          <cell r="R1542">
            <v>1</v>
          </cell>
        </row>
        <row r="1543">
          <cell r="A1543" t="str">
            <v>HK112-007</v>
          </cell>
          <cell r="B1543">
            <v>112</v>
          </cell>
          <cell r="C1543">
            <v>112</v>
          </cell>
          <cell r="D1543" t="str">
            <v>民生創新學院</v>
          </cell>
          <cell r="E1543" t="str">
            <v>食科系</v>
          </cell>
          <cell r="F1543" t="str">
            <v>林麗雲</v>
          </cell>
          <cell r="G1543" t="str">
            <v>莊正宏</v>
          </cell>
          <cell r="H1543" t="str">
            <v>產學合作研究計畫</v>
          </cell>
          <cell r="I1543" t="str">
            <v>侑芳食品廠</v>
          </cell>
          <cell r="J1543" t="str">
            <v>67974614</v>
          </cell>
          <cell r="K1543" t="str">
            <v>餐盒營養調配與衛生管理</v>
          </cell>
          <cell r="L1543">
            <v>200000</v>
          </cell>
          <cell r="M1543">
            <v>200000</v>
          </cell>
          <cell r="N1543" t="str">
            <v>112/08/01</v>
          </cell>
          <cell r="O1543" t="str">
            <v>113/12/31</v>
          </cell>
          <cell r="P1543">
            <v>20000</v>
          </cell>
          <cell r="R1543">
            <v>2</v>
          </cell>
        </row>
        <row r="1544">
          <cell r="A1544" t="str">
            <v>HK112-008</v>
          </cell>
          <cell r="B1544">
            <v>112</v>
          </cell>
          <cell r="C1544">
            <v>112</v>
          </cell>
          <cell r="D1544" t="str">
            <v>民生創新學院</v>
          </cell>
          <cell r="E1544" t="str">
            <v>妝品系</v>
          </cell>
          <cell r="F1544" t="str">
            <v>易光輝</v>
          </cell>
          <cell r="G1544" t="str">
            <v>王曉芬</v>
          </cell>
          <cell r="H1544" t="str">
            <v>產學合作研究計畫</v>
          </cell>
          <cell r="I1544" t="str">
            <v>軒郁國際股份有限公司</v>
          </cell>
          <cell r="J1544" t="str">
            <v>24347235</v>
          </cell>
          <cell r="K1544" t="str">
            <v>植物萃取分析與精油成分檢測和功效性實驗之研究</v>
          </cell>
          <cell r="L1544">
            <v>150000</v>
          </cell>
          <cell r="M1544">
            <v>150000</v>
          </cell>
          <cell r="N1544" t="str">
            <v>112/08/01</v>
          </cell>
          <cell r="O1544" t="str">
            <v>117/07/31</v>
          </cell>
          <cell r="P1544">
            <v>15000</v>
          </cell>
          <cell r="R1544" t="str">
            <v>無</v>
          </cell>
        </row>
        <row r="1545">
          <cell r="A1545" t="str">
            <v>HK112-009</v>
          </cell>
          <cell r="B1545">
            <v>112</v>
          </cell>
          <cell r="C1545">
            <v>112</v>
          </cell>
          <cell r="D1545" t="str">
            <v>民生創新學院</v>
          </cell>
          <cell r="E1545" t="str">
            <v>食科系</v>
          </cell>
          <cell r="F1545" t="str">
            <v>黃至盛</v>
          </cell>
          <cell r="G1545" t="str">
            <v>柯耀筆</v>
          </cell>
          <cell r="H1545" t="str">
            <v>產學合作研究計畫</v>
          </cell>
          <cell r="I1545" t="str">
            <v>萬味軒食品工業股份有限公司</v>
          </cell>
          <cell r="J1545" t="str">
            <v>56291944</v>
          </cell>
          <cell r="K1545" t="str">
            <v>製程輔導改善與分析之研究</v>
          </cell>
          <cell r="L1545">
            <v>350000</v>
          </cell>
          <cell r="M1545">
            <v>350000</v>
          </cell>
          <cell r="N1545" t="str">
            <v>112/08/01</v>
          </cell>
          <cell r="O1545" t="str">
            <v>114/05/31</v>
          </cell>
          <cell r="P1545">
            <v>35000</v>
          </cell>
          <cell r="R1545">
            <v>4</v>
          </cell>
        </row>
        <row r="1546">
          <cell r="A1546" t="str">
            <v>HK112-010</v>
          </cell>
          <cell r="B1546">
            <v>112</v>
          </cell>
          <cell r="C1546">
            <v>112</v>
          </cell>
          <cell r="D1546" t="str">
            <v>醫療健康學院</v>
          </cell>
          <cell r="E1546" t="str">
            <v>營養系</v>
          </cell>
          <cell r="F1546" t="str">
            <v>林志學</v>
          </cell>
          <cell r="H1546" t="str">
            <v>產學合作研究計畫</v>
          </cell>
          <cell r="I1546" t="str">
            <v>千淥科技股份有限公司</v>
          </cell>
          <cell r="J1546" t="str">
            <v>90168795</v>
          </cell>
          <cell r="K1546" t="str">
            <v>建立大鼠缺血再灌注傷害之試驗平台</v>
          </cell>
          <cell r="L1546">
            <v>600000</v>
          </cell>
          <cell r="M1546">
            <v>600000</v>
          </cell>
          <cell r="N1546" t="str">
            <v>112/08/01</v>
          </cell>
          <cell r="O1546" t="str">
            <v>113/07/31</v>
          </cell>
          <cell r="P1546">
            <v>60000</v>
          </cell>
          <cell r="R1546" t="str">
            <v>無</v>
          </cell>
        </row>
        <row r="1547">
          <cell r="A1547" t="str">
            <v>HK112-011</v>
          </cell>
          <cell r="B1547">
            <v>112</v>
          </cell>
          <cell r="C1547">
            <v>112</v>
          </cell>
          <cell r="D1547" t="str">
            <v>民生創新學院</v>
          </cell>
          <cell r="E1547" t="str">
            <v>妝品系</v>
          </cell>
          <cell r="F1547" t="str">
            <v>陳明仁</v>
          </cell>
          <cell r="H1547" t="str">
            <v>產學合作研究計畫</v>
          </cell>
          <cell r="I1547" t="str">
            <v>研就有限公司</v>
          </cell>
          <cell r="J1547" t="str">
            <v>83126764</v>
          </cell>
          <cell r="K1547" t="str">
            <v>3W超胜肽生物纖維面膜之功效性評估</v>
          </cell>
          <cell r="L1547">
            <v>187000</v>
          </cell>
          <cell r="M1547">
            <v>187000</v>
          </cell>
          <cell r="N1547" t="str">
            <v>112/08/01</v>
          </cell>
          <cell r="O1547" t="str">
            <v>113/01/31</v>
          </cell>
          <cell r="P1547">
            <v>18700</v>
          </cell>
          <cell r="R1547">
            <v>1</v>
          </cell>
        </row>
        <row r="1548">
          <cell r="A1548" t="str">
            <v>HK112-012</v>
          </cell>
          <cell r="B1548">
            <v>112</v>
          </cell>
          <cell r="C1548">
            <v>112</v>
          </cell>
          <cell r="D1548" t="str">
            <v>民生創新學院</v>
          </cell>
          <cell r="E1548" t="str">
            <v>美髮系</v>
          </cell>
          <cell r="F1548" t="str">
            <v>張聰民</v>
          </cell>
          <cell r="H1548" t="str">
            <v>產學合作研究計畫</v>
          </cell>
          <cell r="I1548" t="str">
            <v>朕雍實業有限公司</v>
          </cell>
          <cell r="J1548" t="str">
            <v>24605155</v>
          </cell>
          <cell r="K1548" t="str">
            <v>Eir艾伊爾瞬效緊緻水潤面膜產品功效評估計畫</v>
          </cell>
          <cell r="L1548">
            <v>148000</v>
          </cell>
          <cell r="M1548">
            <v>148000</v>
          </cell>
          <cell r="N1548" t="str">
            <v>112/08/14</v>
          </cell>
          <cell r="O1548" t="str">
            <v>113/02/14</v>
          </cell>
          <cell r="P1548">
            <v>14800</v>
          </cell>
          <cell r="Q1548" t="str">
            <v>112/07月成效填報
人才培育=3人</v>
          </cell>
          <cell r="R1548">
            <v>3</v>
          </cell>
        </row>
        <row r="1549">
          <cell r="A1549" t="str">
            <v>HK112-013</v>
          </cell>
          <cell r="B1549">
            <v>112</v>
          </cell>
          <cell r="C1549">
            <v>112</v>
          </cell>
          <cell r="D1549" t="str">
            <v>民生創新學院</v>
          </cell>
          <cell r="E1549" t="str">
            <v>美髮系</v>
          </cell>
          <cell r="F1549" t="str">
            <v>馬惠君</v>
          </cell>
          <cell r="H1549" t="str">
            <v>產學合作研究計畫</v>
          </cell>
          <cell r="I1549" t="str">
            <v>美科實業股份有限公司</v>
          </cell>
          <cell r="J1549" t="str">
            <v>80042811</v>
          </cell>
          <cell r="K1549" t="str">
            <v>頭皮理療影像資料庫之建置</v>
          </cell>
          <cell r="L1549">
            <v>420000</v>
          </cell>
          <cell r="M1549">
            <v>420000</v>
          </cell>
          <cell r="N1549" t="str">
            <v>112/08/05</v>
          </cell>
          <cell r="O1549" t="str">
            <v>113/09/30</v>
          </cell>
          <cell r="P1549">
            <v>42000</v>
          </cell>
          <cell r="R1549">
            <v>6</v>
          </cell>
        </row>
        <row r="1550">
          <cell r="A1550" t="str">
            <v>HK112-014</v>
          </cell>
          <cell r="B1550">
            <v>112</v>
          </cell>
          <cell r="C1550">
            <v>112</v>
          </cell>
          <cell r="D1550" t="str">
            <v>智慧科技學院</v>
          </cell>
          <cell r="E1550" t="str">
            <v>智科系</v>
          </cell>
          <cell r="F1550" t="str">
            <v>陳富國</v>
          </cell>
          <cell r="G1550" t="str">
            <v>郭俊良
陳佑全
魏榮君</v>
          </cell>
          <cell r="H1550" t="str">
            <v>產學合作研究計畫</v>
          </cell>
          <cell r="I1550" t="str">
            <v>首羿國際股份有限公司</v>
          </cell>
          <cell r="J1550" t="str">
            <v>80067050</v>
          </cell>
          <cell r="K1550" t="str">
            <v>無人機群飛商業表演</v>
          </cell>
          <cell r="L1550">
            <v>70000</v>
          </cell>
          <cell r="M1550">
            <v>70000</v>
          </cell>
          <cell r="N1550" t="str">
            <v>112/08/01</v>
          </cell>
          <cell r="O1550" t="str">
            <v>112/08/31</v>
          </cell>
          <cell r="P1550">
            <v>7000</v>
          </cell>
          <cell r="Q1550" t="str">
            <v>112/08月成效填報
人才培育=0人</v>
          </cell>
          <cell r="R1550">
            <v>0</v>
          </cell>
        </row>
        <row r="1551">
          <cell r="A1551" t="str">
            <v>HK112-015</v>
          </cell>
          <cell r="B1551">
            <v>112</v>
          </cell>
          <cell r="C1551">
            <v>112</v>
          </cell>
          <cell r="D1551" t="str">
            <v>民生創新學院</v>
          </cell>
          <cell r="E1551" t="str">
            <v>妝品系</v>
          </cell>
          <cell r="F1551" t="str">
            <v>許慈芳</v>
          </cell>
          <cell r="G1551" t="str">
            <v>李珮琪</v>
          </cell>
          <cell r="H1551" t="str">
            <v>產學合作研究計畫</v>
          </cell>
          <cell r="I1551" t="str">
            <v>丞禧美覺有限公司</v>
          </cell>
          <cell r="J1551" t="str">
            <v>93791632</v>
          </cell>
          <cell r="K1551" t="str">
            <v>Ni-SOD商品化開發及人體臨床試驗計畫</v>
          </cell>
          <cell r="L1551">
            <v>330000</v>
          </cell>
          <cell r="M1551">
            <v>330000</v>
          </cell>
          <cell r="N1551" t="str">
            <v>112/08/01</v>
          </cell>
          <cell r="O1551" t="str">
            <v>113/04/30</v>
          </cell>
          <cell r="P1551">
            <v>33000</v>
          </cell>
          <cell r="Q1551" t="str">
            <v>112/08月成效填報
人才培育=3人</v>
          </cell>
          <cell r="R1551">
            <v>3</v>
          </cell>
        </row>
        <row r="1552">
          <cell r="A1552" t="str">
            <v>HK112-016</v>
          </cell>
          <cell r="B1552">
            <v>112</v>
          </cell>
          <cell r="C1552">
            <v>112</v>
          </cell>
          <cell r="D1552" t="str">
            <v>民生創新學院</v>
          </cell>
          <cell r="E1552" t="str">
            <v>文創系</v>
          </cell>
          <cell r="F1552" t="str">
            <v>賴可謙</v>
          </cell>
          <cell r="H1552" t="str">
            <v>產學合作研究計畫</v>
          </cell>
          <cell r="I1552" t="str">
            <v>後驛冊店</v>
          </cell>
          <cell r="J1552" t="str">
            <v>47487284</v>
          </cell>
          <cell r="K1552" t="str">
            <v>創意書市集活動規劃與實作</v>
          </cell>
          <cell r="L1552">
            <v>375000</v>
          </cell>
          <cell r="M1552">
            <v>375000</v>
          </cell>
          <cell r="N1552" t="str">
            <v>112/08/01</v>
          </cell>
          <cell r="O1552" t="str">
            <v>113/02/28</v>
          </cell>
          <cell r="P1552">
            <v>37500</v>
          </cell>
          <cell r="R1552" t="str">
            <v>無</v>
          </cell>
        </row>
        <row r="1553">
          <cell r="A1553" t="str">
            <v>HK112-017</v>
          </cell>
          <cell r="B1553">
            <v>112</v>
          </cell>
          <cell r="C1553">
            <v>112</v>
          </cell>
          <cell r="D1553" t="str">
            <v>民生創新學院</v>
          </cell>
          <cell r="E1553" t="str">
            <v>餐旅系</v>
          </cell>
          <cell r="F1553" t="str">
            <v>黃汶達</v>
          </cell>
          <cell r="H1553" t="str">
            <v>產學合作研究計畫</v>
          </cell>
          <cell r="I1553" t="str">
            <v>日月千禧酒店股份有限公司</v>
          </cell>
          <cell r="J1553" t="str">
            <v>27450693</v>
          </cell>
          <cell r="K1553" t="str">
            <v>企業學院攜手培育計畫</v>
          </cell>
          <cell r="L1553">
            <v>100000</v>
          </cell>
          <cell r="M1553">
            <v>100000</v>
          </cell>
          <cell r="N1553" t="str">
            <v>112/08/01</v>
          </cell>
          <cell r="O1553" t="str">
            <v>113/07/31</v>
          </cell>
          <cell r="P1553">
            <v>10000</v>
          </cell>
          <cell r="R1553" t="str">
            <v>無</v>
          </cell>
        </row>
        <row r="1554">
          <cell r="A1554" t="str">
            <v>HK112-018</v>
          </cell>
          <cell r="B1554">
            <v>112</v>
          </cell>
          <cell r="C1554">
            <v>112</v>
          </cell>
          <cell r="D1554" t="str">
            <v>醫療健康學院</v>
          </cell>
          <cell r="E1554" t="str">
            <v>營養系</v>
          </cell>
          <cell r="F1554" t="str">
            <v>莊正宏</v>
          </cell>
          <cell r="G1554" t="str">
            <v>林麗雲</v>
          </cell>
          <cell r="H1554" t="str">
            <v>產學合作研究計畫</v>
          </cell>
          <cell r="I1554" t="str">
            <v>良品團膳有限公司</v>
          </cell>
          <cell r="J1554" t="str">
            <v>53041162</v>
          </cell>
          <cell r="K1554" t="str">
            <v>團膳餐盒工廠HACCP輔導及食品安全衛生檢驗計畫</v>
          </cell>
          <cell r="L1554">
            <v>300000</v>
          </cell>
          <cell r="M1554">
            <v>300000</v>
          </cell>
          <cell r="N1554" t="str">
            <v>112/08/15</v>
          </cell>
          <cell r="O1554" t="str">
            <v>115/08/14</v>
          </cell>
          <cell r="P1554">
            <v>30000</v>
          </cell>
          <cell r="Q1554" t="str">
            <v>112/08月成效填報
人才培育=0人</v>
          </cell>
          <cell r="R1554" t="str">
            <v>無</v>
          </cell>
        </row>
        <row r="1555">
          <cell r="A1555" t="str">
            <v>HK112-019</v>
          </cell>
          <cell r="B1555">
            <v>112</v>
          </cell>
          <cell r="C1555">
            <v>112</v>
          </cell>
          <cell r="D1555" t="str">
            <v>民生創新學院</v>
          </cell>
          <cell r="E1555" t="str">
            <v>妝品系</v>
          </cell>
          <cell r="F1555" t="str">
            <v>易光輝</v>
          </cell>
          <cell r="G1555" t="str">
            <v>王曉芬</v>
          </cell>
          <cell r="H1555" t="str">
            <v>產學合作研究計畫</v>
          </cell>
          <cell r="I1555" t="str">
            <v>使之覺醒生化科技有限公司</v>
          </cell>
          <cell r="J1555" t="str">
            <v>50761911</v>
          </cell>
          <cell r="K1555" t="str">
            <v>以GC/MS檢測精油全成分之研究(五)</v>
          </cell>
          <cell r="L1555">
            <v>234000</v>
          </cell>
          <cell r="M1555">
            <v>234000</v>
          </cell>
          <cell r="N1555" t="str">
            <v>112/09/01</v>
          </cell>
          <cell r="O1555" t="str">
            <v>115/08/31</v>
          </cell>
          <cell r="P1555">
            <v>23400</v>
          </cell>
          <cell r="R1555" t="str">
            <v>無</v>
          </cell>
        </row>
        <row r="1556">
          <cell r="A1556" t="str">
            <v>HK112-020</v>
          </cell>
          <cell r="B1556">
            <v>112</v>
          </cell>
          <cell r="C1556">
            <v>112</v>
          </cell>
          <cell r="D1556" t="str">
            <v>民生創新學院</v>
          </cell>
          <cell r="E1556" t="str">
            <v>美髮系</v>
          </cell>
          <cell r="F1556" t="str">
            <v>張聰民</v>
          </cell>
          <cell r="H1556" t="str">
            <v>產學合作研究計畫</v>
          </cell>
          <cell r="I1556" t="str">
            <v>台灣曼秀雷敦股份有限公司</v>
          </cell>
          <cell r="J1556" t="str">
            <v>23931630</v>
          </cell>
          <cell r="K1556" t="str">
            <v>台灣曼秀雷敦產品(Hada-Labo Gokujyun Premium Essence//肌研極潤金緻高效保濕精華液、Melano CC Essence/ Melano CC高純度維他命C亮白精華、Melano CC Premium Essence/Melano CC維他命C全效美白淡斑精華)皮膚保養功效評估計畫</v>
          </cell>
          <cell r="L1556">
            <v>450000</v>
          </cell>
          <cell r="M1556">
            <v>450000</v>
          </cell>
          <cell r="N1556" t="str">
            <v>112/08/18</v>
          </cell>
          <cell r="O1556" t="str">
            <v>113/08/17</v>
          </cell>
          <cell r="P1556">
            <v>45000</v>
          </cell>
          <cell r="Q1556" t="str">
            <v>112/08月成效填報
人才培育=3人</v>
          </cell>
          <cell r="R1556">
            <v>3</v>
          </cell>
        </row>
        <row r="1557">
          <cell r="A1557" t="str">
            <v>HK112-021</v>
          </cell>
          <cell r="B1557">
            <v>112</v>
          </cell>
          <cell r="C1557">
            <v>112</v>
          </cell>
          <cell r="D1557" t="str">
            <v>智慧科技學院</v>
          </cell>
          <cell r="E1557" t="str">
            <v>醫材系</v>
          </cell>
          <cell r="F1557" t="str">
            <v>黃彥博</v>
          </cell>
          <cell r="H1557" t="str">
            <v>產學合作研究計畫</v>
          </cell>
          <cell r="I1557" t="str">
            <v>南良國際股份有限公司台南分公司</v>
          </cell>
          <cell r="J1557" t="str">
            <v>83132251</v>
          </cell>
          <cell r="K1557" t="str">
            <v>使用南良超能石墨烯雲端舒壓枕產品對於體表微循環血流影響之檢測</v>
          </cell>
          <cell r="L1557">
            <v>11000</v>
          </cell>
          <cell r="M1557">
            <v>11000</v>
          </cell>
          <cell r="N1557" t="str">
            <v>112/08/01</v>
          </cell>
          <cell r="O1557" t="str">
            <v>113/03/01</v>
          </cell>
          <cell r="P1557">
            <v>1100</v>
          </cell>
          <cell r="R1557">
            <v>4</v>
          </cell>
        </row>
        <row r="1558">
          <cell r="A1558" t="str">
            <v>HK112-022</v>
          </cell>
          <cell r="B1558">
            <v>112</v>
          </cell>
          <cell r="C1558">
            <v>112</v>
          </cell>
          <cell r="D1558" t="str">
            <v>民生創新學院</v>
          </cell>
          <cell r="E1558" t="str">
            <v>食科系</v>
          </cell>
          <cell r="F1558" t="str">
            <v>林麗雲</v>
          </cell>
          <cell r="H1558" t="str">
            <v>產學合作研究計畫</v>
          </cell>
          <cell r="I1558" t="str">
            <v>永鮮食品有限公司</v>
          </cell>
          <cell r="J1558" t="str">
            <v>54763406</v>
          </cell>
          <cell r="K1558" t="str">
            <v>廚房衛生輔導與管理</v>
          </cell>
          <cell r="L1558">
            <v>40000</v>
          </cell>
          <cell r="M1558">
            <v>40000</v>
          </cell>
          <cell r="N1558" t="str">
            <v>112/08/15</v>
          </cell>
          <cell r="O1558" t="str">
            <v>112/12/31</v>
          </cell>
          <cell r="P1558">
            <v>4000</v>
          </cell>
          <cell r="R1558">
            <v>2</v>
          </cell>
        </row>
        <row r="1559">
          <cell r="A1559" t="str">
            <v>HK112-023</v>
          </cell>
          <cell r="B1559">
            <v>112</v>
          </cell>
          <cell r="C1559">
            <v>112</v>
          </cell>
          <cell r="D1559" t="str">
            <v>民生創新學院</v>
          </cell>
          <cell r="E1559" t="str">
            <v>餐旅系</v>
          </cell>
          <cell r="F1559" t="str">
            <v>吳胤瑱</v>
          </cell>
          <cell r="H1559" t="str">
            <v>產學合作研究計畫</v>
          </cell>
          <cell r="I1559" t="str">
            <v>管仲管理顧問股份有限公司</v>
          </cell>
          <cell r="J1559" t="str">
            <v>82805687</v>
          </cell>
          <cell r="K1559" t="str">
            <v>部落特色小吃開發與培訓課程</v>
          </cell>
          <cell r="L1559">
            <v>120000</v>
          </cell>
          <cell r="M1559">
            <v>120000</v>
          </cell>
          <cell r="N1559" t="str">
            <v>112/08/01</v>
          </cell>
          <cell r="O1559" t="str">
            <v>112/11/30</v>
          </cell>
          <cell r="P1559">
            <v>12000</v>
          </cell>
          <cell r="R1559">
            <v>8</v>
          </cell>
        </row>
        <row r="1560">
          <cell r="A1560" t="str">
            <v>HK112-024</v>
          </cell>
          <cell r="B1560">
            <v>112</v>
          </cell>
          <cell r="C1560">
            <v>112</v>
          </cell>
          <cell r="D1560" t="str">
            <v>民生創新學院</v>
          </cell>
          <cell r="E1560" t="str">
            <v>餐旅系</v>
          </cell>
          <cell r="F1560" t="str">
            <v>許凱敦</v>
          </cell>
          <cell r="H1560" t="str">
            <v>產學合作研究計畫</v>
          </cell>
          <cell r="I1560" t="str">
            <v>頂粵吉品股份有限公司</v>
          </cell>
          <cell r="J1560" t="str">
            <v>83572172</v>
          </cell>
          <cell r="K1560" t="str">
            <v>企業學院攜手培育計畫</v>
          </cell>
          <cell r="L1560">
            <v>100000</v>
          </cell>
          <cell r="M1560">
            <v>100000</v>
          </cell>
          <cell r="N1560" t="str">
            <v>112/08/01</v>
          </cell>
          <cell r="O1560" t="str">
            <v>113/07/31</v>
          </cell>
          <cell r="P1560">
            <v>10000</v>
          </cell>
          <cell r="R1560" t="str">
            <v>無</v>
          </cell>
        </row>
        <row r="1561">
          <cell r="A1561" t="str">
            <v>HK112-025</v>
          </cell>
          <cell r="B1561">
            <v>112</v>
          </cell>
          <cell r="C1561">
            <v>112</v>
          </cell>
          <cell r="D1561" t="str">
            <v>民生創新學院</v>
          </cell>
          <cell r="E1561" t="str">
            <v>妝品系</v>
          </cell>
          <cell r="F1561" t="str">
            <v>王曉芬</v>
          </cell>
          <cell r="G1561" t="str">
            <v>易光輝</v>
          </cell>
          <cell r="H1561" t="str">
            <v>產學合作研究計畫</v>
          </cell>
          <cell r="I1561" t="str">
            <v>軒郁國際股份有限公司</v>
          </cell>
          <cell r="J1561" t="str">
            <v>24347235</v>
          </cell>
          <cell r="K1561" t="str">
            <v>美白精油與防曬精油組成物之作品參與韓國發明展競賽</v>
          </cell>
          <cell r="L1561">
            <v>221764</v>
          </cell>
          <cell r="M1561">
            <v>221764</v>
          </cell>
          <cell r="N1561" t="str">
            <v>112/09/01</v>
          </cell>
          <cell r="O1561" t="str">
            <v>113/08/31</v>
          </cell>
          <cell r="P1561">
            <v>22176.400000000001</v>
          </cell>
          <cell r="R1561" t="str">
            <v>無</v>
          </cell>
        </row>
        <row r="1562">
          <cell r="A1562" t="str">
            <v>HK112-026</v>
          </cell>
          <cell r="B1562">
            <v>112</v>
          </cell>
          <cell r="C1562">
            <v>112</v>
          </cell>
          <cell r="D1562" t="str">
            <v>民生創新學院</v>
          </cell>
          <cell r="E1562" t="str">
            <v>妝品系</v>
          </cell>
          <cell r="F1562" t="str">
            <v>詹錦豐</v>
          </cell>
          <cell r="H1562" t="str">
            <v>產學合作研究計畫</v>
          </cell>
          <cell r="I1562" t="str">
            <v>集創立科技有限公司</v>
          </cell>
          <cell r="J1562" t="str">
            <v>69594506</v>
          </cell>
          <cell r="K1562" t="str">
            <v>Luxe Plus皮膚美容功效檢測備又問卷評估</v>
          </cell>
          <cell r="L1562">
            <v>280000</v>
          </cell>
          <cell r="M1562">
            <v>280000</v>
          </cell>
          <cell r="N1562" t="str">
            <v>112/08/01</v>
          </cell>
          <cell r="O1562" t="str">
            <v>112/12/31</v>
          </cell>
          <cell r="P1562">
            <v>28000</v>
          </cell>
          <cell r="R1562">
            <v>5</v>
          </cell>
        </row>
        <row r="1563">
          <cell r="A1563" t="str">
            <v>HK112-027</v>
          </cell>
          <cell r="B1563">
            <v>112</v>
          </cell>
          <cell r="C1563">
            <v>112</v>
          </cell>
          <cell r="D1563" t="str">
            <v>民生創新學院</v>
          </cell>
          <cell r="E1563" t="str">
            <v>餐旅系</v>
          </cell>
          <cell r="F1563" t="str">
            <v>莊文隆</v>
          </cell>
          <cell r="H1563" t="str">
            <v>產學合作研究計畫</v>
          </cell>
          <cell r="I1563" t="str">
            <v>王品餐飲股份有限公司</v>
          </cell>
          <cell r="J1563" t="str">
            <v>84630426</v>
          </cell>
          <cell r="K1563" t="str">
            <v>企業學院攜手培育計畫</v>
          </cell>
          <cell r="L1563">
            <v>100000</v>
          </cell>
          <cell r="M1563">
            <v>100000</v>
          </cell>
          <cell r="N1563" t="str">
            <v>112/09/01</v>
          </cell>
          <cell r="O1563" t="str">
            <v>113/07/31</v>
          </cell>
          <cell r="P1563">
            <v>10000</v>
          </cell>
          <cell r="R1563" t="str">
            <v>無</v>
          </cell>
        </row>
        <row r="1564">
          <cell r="A1564" t="str">
            <v>HK112-028</v>
          </cell>
          <cell r="B1564">
            <v>112</v>
          </cell>
          <cell r="C1564">
            <v>112</v>
          </cell>
          <cell r="D1564" t="str">
            <v>民生創新學院</v>
          </cell>
          <cell r="E1564" t="str">
            <v>妝品系</v>
          </cell>
          <cell r="F1564" t="str">
            <v>易光輝</v>
          </cell>
          <cell r="G1564" t="str">
            <v>王曉芬</v>
          </cell>
          <cell r="H1564" t="str">
            <v>產學合作研究計畫</v>
          </cell>
          <cell r="I1564" t="str">
            <v>英英咖啡工坊</v>
          </cell>
          <cell r="J1564" t="str">
            <v>72844818</v>
          </cell>
          <cell r="K1564" t="str">
            <v>以GC/MS檢測真柏純露成分分析</v>
          </cell>
          <cell r="L1564">
            <v>9200</v>
          </cell>
          <cell r="M1564">
            <v>9200</v>
          </cell>
          <cell r="N1564" t="str">
            <v>112/08/30</v>
          </cell>
          <cell r="O1564" t="str">
            <v>113/03/30</v>
          </cell>
          <cell r="P1564">
            <v>920</v>
          </cell>
          <cell r="R1564" t="str">
            <v>無</v>
          </cell>
        </row>
        <row r="1565">
          <cell r="A1565" t="str">
            <v>HK112-029</v>
          </cell>
          <cell r="B1565">
            <v>112</v>
          </cell>
          <cell r="C1565">
            <v>112</v>
          </cell>
          <cell r="D1565" t="str">
            <v>醫療健康學院</v>
          </cell>
          <cell r="E1565" t="str">
            <v>生科系</v>
          </cell>
          <cell r="F1565" t="str">
            <v>程淑慧</v>
          </cell>
          <cell r="H1565" t="str">
            <v>產學合作研究計畫</v>
          </cell>
          <cell r="I1565" t="str">
            <v>正鼎生物科技股份有限公司</v>
          </cell>
          <cell r="J1565" t="str">
            <v>28365085</v>
          </cell>
          <cell r="K1565" t="str">
            <v>含佳葉龍茶防曬噴劑之有效成份分析及功效評估</v>
          </cell>
          <cell r="L1565">
            <v>500000</v>
          </cell>
          <cell r="M1565">
            <v>500000</v>
          </cell>
          <cell r="N1565" t="str">
            <v>112/09/01</v>
          </cell>
          <cell r="O1565" t="str">
            <v>113/06/30</v>
          </cell>
          <cell r="P1565">
            <v>50000</v>
          </cell>
          <cell r="R1565">
            <v>2</v>
          </cell>
        </row>
        <row r="1566">
          <cell r="A1566" t="str">
            <v>HK112-030</v>
          </cell>
          <cell r="B1566">
            <v>112</v>
          </cell>
          <cell r="C1566">
            <v>112</v>
          </cell>
          <cell r="D1566" t="str">
            <v>民生創新學院</v>
          </cell>
          <cell r="E1566" t="str">
            <v>食科系</v>
          </cell>
          <cell r="F1566" t="str">
            <v>林麗雲</v>
          </cell>
          <cell r="H1566" t="str">
            <v>產學合作研究計畫</v>
          </cell>
          <cell r="I1566" t="str">
            <v>臺中市直轄市酒類商業同業公會</v>
          </cell>
          <cell r="J1566" t="str">
            <v>45690542</v>
          </cell>
          <cell r="K1566" t="str">
            <v>臺中市製酒業者酒品產製技術及品質管控教育訓練計畫</v>
          </cell>
          <cell r="L1566">
            <v>80000</v>
          </cell>
          <cell r="M1566">
            <v>80000</v>
          </cell>
          <cell r="N1566" t="str">
            <v>112/09/01</v>
          </cell>
          <cell r="O1566" t="str">
            <v>112/12/31</v>
          </cell>
          <cell r="P1566">
            <v>8000</v>
          </cell>
          <cell r="R1566">
            <v>2</v>
          </cell>
        </row>
        <row r="1567">
          <cell r="A1567" t="str">
            <v>HK112-031</v>
          </cell>
          <cell r="B1567">
            <v>112</v>
          </cell>
          <cell r="C1567">
            <v>112</v>
          </cell>
          <cell r="D1567" t="str">
            <v>智慧科技學院</v>
          </cell>
          <cell r="E1567" t="str">
            <v>環安系</v>
          </cell>
          <cell r="F1567" t="str">
            <v>余森年</v>
          </cell>
          <cell r="H1567" t="str">
            <v>產學合作研究計畫</v>
          </cell>
          <cell r="I1567" t="str">
            <v>力瑪科技股份有限公司</v>
          </cell>
          <cell r="J1567" t="str">
            <v>80466612</v>
          </cell>
          <cell r="K1567" t="str">
            <v>太陽光電系統操作安全性提升計畫</v>
          </cell>
          <cell r="L1567">
            <v>200000</v>
          </cell>
          <cell r="M1567">
            <v>200000</v>
          </cell>
          <cell r="N1567" t="str">
            <v>112/09/01</v>
          </cell>
          <cell r="O1567" t="str">
            <v>113/08/31</v>
          </cell>
          <cell r="P1567">
            <v>20000</v>
          </cell>
          <cell r="Q1567" t="str">
            <v>112/08月成效填報
人才培育=0人</v>
          </cell>
          <cell r="R1567">
            <v>0</v>
          </cell>
        </row>
        <row r="1568">
          <cell r="A1568" t="str">
            <v>HK112-032</v>
          </cell>
          <cell r="B1568">
            <v>112</v>
          </cell>
          <cell r="C1568">
            <v>112</v>
          </cell>
          <cell r="D1568" t="str">
            <v>醫療健康學院</v>
          </cell>
          <cell r="E1568" t="str">
            <v>營養系</v>
          </cell>
          <cell r="F1568" t="str">
            <v>林志學</v>
          </cell>
          <cell r="H1568" t="str">
            <v>產學合作研究計畫</v>
          </cell>
          <cell r="I1568" t="str">
            <v>艾克索生物科技股份有限公司</v>
          </cell>
          <cell r="J1568" t="str">
            <v>24355065</v>
          </cell>
          <cell r="K1568" t="str">
            <v>口服餵食黑蒜精對小鼠免疫細胞的影響</v>
          </cell>
          <cell r="L1568">
            <v>100000</v>
          </cell>
          <cell r="M1568">
            <v>100000</v>
          </cell>
          <cell r="N1568" t="str">
            <v>112/09/15</v>
          </cell>
          <cell r="O1568" t="str">
            <v>113/01/31</v>
          </cell>
          <cell r="P1568">
            <v>10000</v>
          </cell>
          <cell r="R1568" t="str">
            <v>無</v>
          </cell>
        </row>
        <row r="1569">
          <cell r="A1569" t="str">
            <v>HK112-033</v>
          </cell>
          <cell r="B1569">
            <v>112</v>
          </cell>
          <cell r="C1569">
            <v>112</v>
          </cell>
          <cell r="D1569" t="str">
            <v>醫療健康學院</v>
          </cell>
          <cell r="E1569" t="str">
            <v>動保系</v>
          </cell>
          <cell r="F1569" t="str">
            <v>高肇鴻</v>
          </cell>
          <cell r="H1569" t="str">
            <v>產學合作研究計畫</v>
          </cell>
          <cell r="I1569" t="str">
            <v>瑞基海洋生物科技股份有限公司</v>
          </cell>
          <cell r="J1569" t="str">
            <v>27489806</v>
          </cell>
          <cell r="K1569" t="str">
            <v>動物病原基因選殖與回收純化</v>
          </cell>
          <cell r="L1569">
            <v>350000</v>
          </cell>
          <cell r="M1569">
            <v>350000</v>
          </cell>
          <cell r="N1569" t="str">
            <v>112/10/01</v>
          </cell>
          <cell r="O1569" t="str">
            <v>113/12/31</v>
          </cell>
          <cell r="P1569">
            <v>35000</v>
          </cell>
          <cell r="R1569">
            <v>4</v>
          </cell>
        </row>
        <row r="1570">
          <cell r="A1570" t="str">
            <v>HK112-034</v>
          </cell>
          <cell r="B1570">
            <v>112</v>
          </cell>
          <cell r="C1570">
            <v>112</v>
          </cell>
          <cell r="D1570" t="str">
            <v>民生創新學院</v>
          </cell>
          <cell r="E1570" t="str">
            <v>妝品系</v>
          </cell>
          <cell r="F1570" t="str">
            <v>王曉芬</v>
          </cell>
          <cell r="G1570" t="str">
            <v>易光輝</v>
          </cell>
          <cell r="H1570" t="str">
            <v>產學合作研究計畫</v>
          </cell>
          <cell r="I1570" t="str">
            <v>軒郁國際股份有限公司</v>
          </cell>
          <cell r="J1570" t="str">
            <v>24347235</v>
          </cell>
          <cell r="K1570" t="str">
            <v>艾草萃取分析與功效性研究計畫</v>
          </cell>
          <cell r="L1570">
            <v>519750</v>
          </cell>
          <cell r="M1570">
            <v>519750</v>
          </cell>
          <cell r="N1570" t="str">
            <v>112/10/01</v>
          </cell>
          <cell r="O1570" t="str">
            <v>113/09/30</v>
          </cell>
          <cell r="P1570">
            <v>51975</v>
          </cell>
          <cell r="R1570" t="str">
            <v>無</v>
          </cell>
        </row>
        <row r="1571">
          <cell r="A1571" t="str">
            <v>HK112-035</v>
          </cell>
          <cell r="B1571">
            <v>112</v>
          </cell>
          <cell r="C1571">
            <v>112</v>
          </cell>
          <cell r="D1571" t="str">
            <v>民生創新學院</v>
          </cell>
          <cell r="E1571" t="str">
            <v>食科系</v>
          </cell>
          <cell r="F1571" t="str">
            <v>陳玉舜</v>
          </cell>
          <cell r="G1571" t="str">
            <v>謝東呈</v>
          </cell>
          <cell r="H1571" t="str">
            <v>產學合作研究計畫</v>
          </cell>
          <cell r="I1571" t="str">
            <v>石川乳酪生技有限公司</v>
          </cell>
          <cell r="J1571" t="str">
            <v>24896055</v>
          </cell>
          <cell r="K1571" t="str">
            <v>乳清胜肽技術研發及應用產品開發</v>
          </cell>
          <cell r="L1571">
            <v>250000</v>
          </cell>
          <cell r="M1571">
            <v>250000</v>
          </cell>
          <cell r="N1571" t="str">
            <v>112/08/01</v>
          </cell>
          <cell r="O1571" t="str">
            <v>113/05/31</v>
          </cell>
          <cell r="P1571">
            <v>25000</v>
          </cell>
          <cell r="Q1571" t="str">
            <v>112/11月成效填報
人才培育=6人</v>
          </cell>
          <cell r="R1571">
            <v>6</v>
          </cell>
        </row>
        <row r="1572">
          <cell r="A1572" t="str">
            <v>HK112-036</v>
          </cell>
          <cell r="B1572">
            <v>112</v>
          </cell>
          <cell r="C1572">
            <v>112</v>
          </cell>
          <cell r="D1572" t="str">
            <v>民生創新學院</v>
          </cell>
          <cell r="E1572" t="str">
            <v>美髮系</v>
          </cell>
          <cell r="F1572" t="str">
            <v>張聰民</v>
          </cell>
          <cell r="H1572" t="str">
            <v>產學合作研究計畫</v>
          </cell>
          <cell r="I1572" t="str">
            <v>維妮雅企業股份有限公司</v>
          </cell>
          <cell r="J1572" t="str">
            <v>16709445</v>
          </cell>
          <cell r="K1572" t="str">
            <v>賦活靈芝抗老修護精華乳(Ganoderma anti-aging &amp; repairing advanced emulsion)產品功效評估計畫</v>
          </cell>
          <cell r="L1572">
            <v>200000</v>
          </cell>
          <cell r="M1572">
            <v>200000</v>
          </cell>
          <cell r="N1572" t="str">
            <v>112/09/15</v>
          </cell>
          <cell r="O1572" t="str">
            <v>113/03/31</v>
          </cell>
          <cell r="P1572">
            <v>20000</v>
          </cell>
          <cell r="Q1572" t="str">
            <v>112/09月成效填報
人才培育=1人</v>
          </cell>
          <cell r="R1572">
            <v>1</v>
          </cell>
        </row>
        <row r="1573">
          <cell r="A1573" t="str">
            <v>HK112-037</v>
          </cell>
          <cell r="B1573">
            <v>112</v>
          </cell>
          <cell r="C1573">
            <v>112</v>
          </cell>
          <cell r="D1573" t="str">
            <v>民生創新學院</v>
          </cell>
          <cell r="E1573" t="str">
            <v>美髮系</v>
          </cell>
          <cell r="F1573" t="str">
            <v>張聰民</v>
          </cell>
          <cell r="H1573" t="str">
            <v>產學合作研究計畫</v>
          </cell>
          <cell r="I1573" t="str">
            <v>研大國際有限公司</v>
          </cell>
          <cell r="J1573" t="str">
            <v>45887432</v>
          </cell>
          <cell r="K1573" t="str">
            <v>富勒烯逆齡賦活精華乳(Fullerene Anti-Aging Renewing Emulsion)產品功效評估計畫</v>
          </cell>
          <cell r="L1573">
            <v>150000</v>
          </cell>
          <cell r="M1573">
            <v>150000</v>
          </cell>
          <cell r="N1573" t="str">
            <v>112/09/19</v>
          </cell>
          <cell r="O1573" t="str">
            <v>113/03/31</v>
          </cell>
          <cell r="P1573">
            <v>15000</v>
          </cell>
          <cell r="Q1573" t="str">
            <v>112/09月成效填報
人才培育=1人</v>
          </cell>
          <cell r="R1573">
            <v>1</v>
          </cell>
        </row>
        <row r="1574">
          <cell r="A1574" t="str">
            <v>HK112-038</v>
          </cell>
          <cell r="B1574">
            <v>112</v>
          </cell>
          <cell r="C1574">
            <v>112</v>
          </cell>
          <cell r="D1574" t="str">
            <v>民生創新學院</v>
          </cell>
          <cell r="E1574" t="str">
            <v>餐旅系</v>
          </cell>
          <cell r="F1574" t="str">
            <v>鄭宇眞</v>
          </cell>
          <cell r="H1574" t="str">
            <v>產學合作研究計畫</v>
          </cell>
          <cell r="I1574" t="str">
            <v>永盛顧問股份有限公司-星野餐飲集團</v>
          </cell>
          <cell r="J1574" t="str">
            <v>24587749</v>
          </cell>
          <cell r="K1574" t="str">
            <v>企業學院攜手培育計畫</v>
          </cell>
          <cell r="L1574">
            <v>100000</v>
          </cell>
          <cell r="M1574">
            <v>100000</v>
          </cell>
          <cell r="N1574" t="str">
            <v>112/08/01</v>
          </cell>
          <cell r="O1574" t="str">
            <v>113/07/31</v>
          </cell>
          <cell r="P1574">
            <v>10000</v>
          </cell>
          <cell r="R1574" t="str">
            <v>無</v>
          </cell>
        </row>
        <row r="1575">
          <cell r="A1575" t="str">
            <v>HK112-039</v>
          </cell>
          <cell r="B1575">
            <v>112</v>
          </cell>
          <cell r="C1575">
            <v>112</v>
          </cell>
          <cell r="D1575" t="str">
            <v>民生創新學院</v>
          </cell>
          <cell r="E1575" t="str">
            <v>妝品系</v>
          </cell>
          <cell r="F1575" t="str">
            <v>王曉芬</v>
          </cell>
          <cell r="G1575" t="str">
            <v>易光輝</v>
          </cell>
          <cell r="H1575" t="str">
            <v>產學合作研究計畫</v>
          </cell>
          <cell r="I1575" t="str">
            <v>全球昕兆國際股份有限公司</v>
          </cell>
          <cell r="J1575" t="str">
            <v>53495760</v>
          </cell>
          <cell r="K1575" t="str">
            <v>81酵母雙萃緊緻精華(含51%二裂酵母)之人體有效性研究</v>
          </cell>
          <cell r="L1575">
            <v>180000</v>
          </cell>
          <cell r="M1575">
            <v>180000</v>
          </cell>
          <cell r="N1575" t="str">
            <v>112/09/10</v>
          </cell>
          <cell r="O1575" t="str">
            <v>113/09/09</v>
          </cell>
          <cell r="P1575">
            <v>18000</v>
          </cell>
          <cell r="R1575" t="str">
            <v>無</v>
          </cell>
        </row>
        <row r="1576">
          <cell r="A1576" t="str">
            <v>HK112-040</v>
          </cell>
          <cell r="B1576">
            <v>112</v>
          </cell>
          <cell r="C1576">
            <v>112</v>
          </cell>
          <cell r="D1576" t="str">
            <v>智慧科技學院</v>
          </cell>
          <cell r="E1576" t="str">
            <v>環安系</v>
          </cell>
          <cell r="F1576" t="str">
            <v>溫志中</v>
          </cell>
          <cell r="H1576" t="str">
            <v>產學合作研究計畫</v>
          </cell>
          <cell r="I1576" t="str">
            <v>艾奕康工程顧問股份有限公司</v>
          </cell>
          <cell r="J1576" t="str">
            <v>23052438</v>
          </cell>
          <cell r="K1576" t="str">
            <v>環洋離岸風力發電計畫海域地形變遷模擬調整及掏刷模擬</v>
          </cell>
          <cell r="L1576">
            <v>1210250</v>
          </cell>
          <cell r="M1576">
            <v>1210250</v>
          </cell>
          <cell r="N1576" t="str">
            <v>112/09/20</v>
          </cell>
          <cell r="O1576" t="str">
            <v>112/12/31</v>
          </cell>
          <cell r="P1576">
            <v>121025</v>
          </cell>
          <cell r="Q1576" t="str">
            <v>112/10月成效填報
人才培育=0人</v>
          </cell>
          <cell r="R1576">
            <v>0</v>
          </cell>
        </row>
        <row r="1577">
          <cell r="A1577" t="str">
            <v>HK112-041</v>
          </cell>
          <cell r="B1577">
            <v>112</v>
          </cell>
          <cell r="C1577">
            <v>112</v>
          </cell>
          <cell r="D1577" t="str">
            <v>民生創新學院</v>
          </cell>
          <cell r="E1577" t="str">
            <v>餐旅系</v>
          </cell>
          <cell r="F1577" t="str">
            <v>許素鈴</v>
          </cell>
          <cell r="H1577" t="str">
            <v>產學合作研究計畫</v>
          </cell>
          <cell r="I1577" t="str">
            <v>予躍視覺有限公司</v>
          </cell>
          <cell r="J1577" t="str">
            <v>50865818</v>
          </cell>
          <cell r="K1577" t="str">
            <v>2023第二屆家樂福IN LOVE CAFÉ全國咖啡大賽-中區初賽</v>
          </cell>
          <cell r="L1577">
            <v>80000</v>
          </cell>
          <cell r="M1577">
            <v>80000</v>
          </cell>
          <cell r="N1577" t="str">
            <v>112/09/10</v>
          </cell>
          <cell r="O1577" t="str">
            <v>112/12/10</v>
          </cell>
          <cell r="P1577">
            <v>8000</v>
          </cell>
          <cell r="R1577">
            <v>60</v>
          </cell>
        </row>
        <row r="1578">
          <cell r="A1578" t="str">
            <v>HK112-042</v>
          </cell>
          <cell r="B1578">
            <v>112</v>
          </cell>
          <cell r="C1578">
            <v>112</v>
          </cell>
          <cell r="D1578" t="str">
            <v>民生創新學院</v>
          </cell>
          <cell r="E1578" t="str">
            <v>文創系</v>
          </cell>
          <cell r="F1578" t="str">
            <v>田其虎</v>
          </cell>
          <cell r="H1578" t="str">
            <v>產學合作研究計畫</v>
          </cell>
          <cell r="I1578" t="str">
            <v>Evolution Hospitality Institute</v>
          </cell>
          <cell r="K1578" t="str">
            <v xml:space="preserve">Expanding EHI Taiwanese market consulting project </v>
          </cell>
          <cell r="L1578">
            <v>380000</v>
          </cell>
          <cell r="M1578">
            <v>380000</v>
          </cell>
          <cell r="N1578" t="str">
            <v>112/10/01</v>
          </cell>
          <cell r="O1578" t="str">
            <v>113/09/30</v>
          </cell>
          <cell r="P1578">
            <v>38000</v>
          </cell>
          <cell r="R1578" t="str">
            <v>無</v>
          </cell>
        </row>
        <row r="1579">
          <cell r="A1579" t="str">
            <v>HK112-043</v>
          </cell>
          <cell r="B1579">
            <v>112</v>
          </cell>
          <cell r="C1579">
            <v>112</v>
          </cell>
          <cell r="D1579" t="str">
            <v>智慧科技學院</v>
          </cell>
          <cell r="E1579" t="str">
            <v>智科系</v>
          </cell>
          <cell r="F1579" t="str">
            <v>陳富國</v>
          </cell>
          <cell r="G1579" t="str">
            <v>郭俊良
陳佑全</v>
          </cell>
          <cell r="H1579" t="str">
            <v>產學合作研究計畫</v>
          </cell>
          <cell r="I1579" t="str">
            <v>社團法人台灣創造活動發展協會</v>
          </cell>
          <cell r="J1579" t="str">
            <v>31979592</v>
          </cell>
          <cell r="K1579" t="str">
            <v>產業人才投資方案計畫-翱翔天際:無人機飛行訓練班第01期</v>
          </cell>
          <cell r="L1579">
            <v>18000</v>
          </cell>
          <cell r="M1579">
            <v>18000</v>
          </cell>
          <cell r="N1579" t="str">
            <v>112/10/01</v>
          </cell>
          <cell r="O1579" t="str">
            <v>112/12/31</v>
          </cell>
          <cell r="P1579">
            <v>1800</v>
          </cell>
          <cell r="Q1579" t="str">
            <v>112/10月成效填報
人才培育=0人</v>
          </cell>
          <cell r="R1579">
            <v>0</v>
          </cell>
        </row>
        <row r="1580">
          <cell r="A1580" t="str">
            <v>HK112-044</v>
          </cell>
          <cell r="B1580">
            <v>112</v>
          </cell>
          <cell r="C1580">
            <v>112</v>
          </cell>
          <cell r="D1580" t="str">
            <v>民生創新學院</v>
          </cell>
          <cell r="E1580" t="str">
            <v>餐旅系</v>
          </cell>
          <cell r="F1580" t="str">
            <v>王志榮</v>
          </cell>
          <cell r="G1580" t="str">
            <v>吳松濂
林幸慧
李芳</v>
          </cell>
          <cell r="H1580" t="str">
            <v>產學合作研究計畫</v>
          </cell>
          <cell r="I1580" t="str">
            <v>浮世三千有限公司</v>
          </cell>
          <cell r="J1580" t="str">
            <v>90550080</v>
          </cell>
          <cell r="K1580" t="str">
            <v>時尚婚宴藝術設計與應用</v>
          </cell>
          <cell r="L1580">
            <v>300000</v>
          </cell>
          <cell r="M1580">
            <v>300000</v>
          </cell>
          <cell r="N1580" t="str">
            <v>112/09/21</v>
          </cell>
          <cell r="O1580" t="str">
            <v>112/12/31</v>
          </cell>
          <cell r="P1580">
            <v>30000</v>
          </cell>
          <cell r="R1580">
            <v>20</v>
          </cell>
        </row>
        <row r="1581">
          <cell r="A1581" t="str">
            <v>HK112-045</v>
          </cell>
          <cell r="B1581">
            <v>112</v>
          </cell>
          <cell r="C1581">
            <v>112</v>
          </cell>
          <cell r="D1581" t="str">
            <v>民生創新學院</v>
          </cell>
          <cell r="E1581" t="str">
            <v>英語系</v>
          </cell>
          <cell r="F1581" t="str">
            <v>蔡智欣</v>
          </cell>
          <cell r="G1581" t="str">
            <v>鄭景媚
陳美伶</v>
          </cell>
          <cell r="H1581" t="str">
            <v>產學合作研究計畫</v>
          </cell>
          <cell r="I1581" t="str">
            <v>敬荏文教事業有限公司附設臺中市私立文詣文理短期補習班</v>
          </cell>
          <cell r="J1581" t="str">
            <v>72565012</v>
          </cell>
          <cell r="K1581" t="str">
            <v>英語教學產業人才培訓產學合作計畫(十二)</v>
          </cell>
          <cell r="L1581">
            <v>132545</v>
          </cell>
          <cell r="M1581">
            <v>132545</v>
          </cell>
          <cell r="N1581" t="str">
            <v>112/10/01</v>
          </cell>
          <cell r="O1581" t="str">
            <v>113/01/31</v>
          </cell>
          <cell r="P1581" t="str">
            <v>1325
(1%管理費)</v>
          </cell>
          <cell r="R1581">
            <v>2</v>
          </cell>
        </row>
        <row r="1582">
          <cell r="A1582" t="str">
            <v>HK112-046</v>
          </cell>
          <cell r="B1582">
            <v>112</v>
          </cell>
          <cell r="C1582">
            <v>112</v>
          </cell>
          <cell r="D1582" t="str">
            <v>民生創新學院</v>
          </cell>
          <cell r="E1582" t="str">
            <v>餐旅系</v>
          </cell>
          <cell r="F1582" t="str">
            <v>王志榮</v>
          </cell>
          <cell r="H1582" t="str">
            <v>產學合作研究計畫</v>
          </cell>
          <cell r="I1582" t="str">
            <v>津洲文化工作室</v>
          </cell>
          <cell r="J1582" t="str">
            <v>92158800</v>
          </cell>
          <cell r="K1582" t="str">
            <v>「津津有味」特色商品研發計畫</v>
          </cell>
          <cell r="L1582">
            <v>60000</v>
          </cell>
          <cell r="M1582">
            <v>60000</v>
          </cell>
          <cell r="N1582" t="str">
            <v>112/09/01</v>
          </cell>
          <cell r="O1582" t="str">
            <v>112/12/31</v>
          </cell>
          <cell r="P1582">
            <v>6000</v>
          </cell>
          <cell r="R1582">
            <v>10</v>
          </cell>
        </row>
        <row r="1583">
          <cell r="A1583" t="str">
            <v>HK112-047</v>
          </cell>
          <cell r="B1583">
            <v>112</v>
          </cell>
          <cell r="C1583">
            <v>112</v>
          </cell>
          <cell r="D1583" t="str">
            <v>民生創新學院</v>
          </cell>
          <cell r="E1583" t="str">
            <v>餐旅系</v>
          </cell>
          <cell r="F1583" t="str">
            <v>林幸慧</v>
          </cell>
          <cell r="H1583" t="str">
            <v>產學合作研究計畫</v>
          </cell>
          <cell r="I1583" t="str">
            <v>伊芙行銷有限公司</v>
          </cell>
          <cell r="J1583" t="str">
            <v>83467832</v>
          </cell>
          <cell r="K1583" t="str">
            <v>EcceAsia歐洲特級初榨橄欖油品推廣暨廚藝競賽</v>
          </cell>
          <cell r="L1583">
            <v>137400</v>
          </cell>
          <cell r="M1583">
            <v>137400</v>
          </cell>
          <cell r="N1583" t="str">
            <v>112/09/01</v>
          </cell>
          <cell r="O1583" t="str">
            <v>113/07/31</v>
          </cell>
          <cell r="P1583">
            <v>13740</v>
          </cell>
          <cell r="R1583" t="str">
            <v>無</v>
          </cell>
        </row>
        <row r="1584">
          <cell r="A1584" t="str">
            <v>HK112-048</v>
          </cell>
          <cell r="B1584">
            <v>112</v>
          </cell>
          <cell r="C1584">
            <v>112</v>
          </cell>
          <cell r="D1584" t="str">
            <v>民生創新學院</v>
          </cell>
          <cell r="E1584" t="str">
            <v>多遊系</v>
          </cell>
          <cell r="F1584" t="str">
            <v>黃建基</v>
          </cell>
          <cell r="G1584" t="str">
            <v>林子堯</v>
          </cell>
          <cell r="H1584" t="str">
            <v>產學合作研究計畫</v>
          </cell>
          <cell r="I1584" t="str">
            <v>傑恆數位股份有限公司</v>
          </cell>
          <cell r="J1584" t="str">
            <v>83623904</v>
          </cell>
          <cell r="K1584" t="str">
            <v>2023CCCE城市盃數位科藝邀請賽轉播技術實務</v>
          </cell>
          <cell r="L1584">
            <v>200000</v>
          </cell>
          <cell r="M1584">
            <v>200000</v>
          </cell>
          <cell r="N1584" t="str">
            <v>112/09/15</v>
          </cell>
          <cell r="O1584">
            <v>41364</v>
          </cell>
          <cell r="P1584">
            <v>20000</v>
          </cell>
          <cell r="Q1584" t="str">
            <v>112/10月成效填報
人才培育=20人</v>
          </cell>
          <cell r="R1584">
            <v>20</v>
          </cell>
        </row>
        <row r="1585">
          <cell r="A1585" t="str">
            <v>HK112-049</v>
          </cell>
          <cell r="B1585">
            <v>112</v>
          </cell>
          <cell r="C1585">
            <v>112</v>
          </cell>
          <cell r="D1585" t="str">
            <v>智慧科技學院</v>
          </cell>
          <cell r="E1585" t="str">
            <v>醫材系</v>
          </cell>
          <cell r="F1585" t="str">
            <v>陳信介</v>
          </cell>
          <cell r="H1585" t="str">
            <v>產學合作研究計畫</v>
          </cell>
          <cell r="I1585" t="str">
            <v>悅序有限公司</v>
          </cell>
          <cell r="J1585" t="str">
            <v>65601765</v>
          </cell>
          <cell r="K1585" t="str">
            <v>智能監測的智慧居家系統之研製</v>
          </cell>
          <cell r="L1585">
            <v>300000</v>
          </cell>
          <cell r="M1585">
            <v>300000</v>
          </cell>
          <cell r="N1585" t="str">
            <v>112/11/01</v>
          </cell>
          <cell r="O1585" t="str">
            <v>113/10/31</v>
          </cell>
          <cell r="P1585">
            <v>15000</v>
          </cell>
          <cell r="Q1585" t="str">
            <v>112/10月成效填報
人才培育=0人</v>
          </cell>
          <cell r="R1585">
            <v>0</v>
          </cell>
        </row>
        <row r="1586">
          <cell r="A1586" t="str">
            <v>HK112-050</v>
          </cell>
          <cell r="B1586">
            <v>112</v>
          </cell>
          <cell r="C1586">
            <v>112</v>
          </cell>
          <cell r="D1586" t="str">
            <v>民生創新學院</v>
          </cell>
          <cell r="E1586" t="str">
            <v>幼保系</v>
          </cell>
          <cell r="F1586" t="str">
            <v>許紋華</v>
          </cell>
          <cell r="H1586" t="str">
            <v>產學合作研究計畫</v>
          </cell>
          <cell r="I1586" t="str">
            <v>財團法人台中市私立弘毓社會福利基金會</v>
          </cell>
          <cell r="J1586" t="str">
            <v>80917742</v>
          </cell>
          <cell r="K1586" t="str">
            <v>特殊兒童暨長輩突破自我勇敢追夢培訓</v>
          </cell>
          <cell r="L1586">
            <v>49500</v>
          </cell>
          <cell r="M1586">
            <v>49500</v>
          </cell>
          <cell r="N1586" t="str">
            <v>112/08/01</v>
          </cell>
          <cell r="O1586" t="str">
            <v>112/12/31</v>
          </cell>
          <cell r="P1586">
            <v>4950</v>
          </cell>
          <cell r="R1586">
            <v>80</v>
          </cell>
        </row>
        <row r="1587">
          <cell r="A1587" t="str">
            <v>HK112-051</v>
          </cell>
          <cell r="B1587">
            <v>112</v>
          </cell>
          <cell r="C1587">
            <v>112</v>
          </cell>
          <cell r="D1587" t="str">
            <v>智慧科技學院</v>
          </cell>
          <cell r="E1587" t="str">
            <v>智科系</v>
          </cell>
          <cell r="F1587" t="str">
            <v>郭俊良</v>
          </cell>
          <cell r="G1587" t="str">
            <v>陳富國
陳佑全</v>
          </cell>
          <cell r="H1587" t="str">
            <v>產學合作研究計畫</v>
          </cell>
          <cell r="I1587" t="str">
            <v>航見科技股份有限公司</v>
          </cell>
          <cell r="J1587" t="str">
            <v>42607866</v>
          </cell>
          <cell r="K1587" t="str">
            <v>無人機基本及專業操作證協訓計畫</v>
          </cell>
          <cell r="L1587">
            <v>22000</v>
          </cell>
          <cell r="M1587">
            <v>22000</v>
          </cell>
          <cell r="N1587" t="str">
            <v>112/09/25</v>
          </cell>
          <cell r="O1587" t="str">
            <v>113/01/31</v>
          </cell>
          <cell r="P1587">
            <v>2200</v>
          </cell>
          <cell r="R1587" t="str">
            <v>無</v>
          </cell>
        </row>
        <row r="1588">
          <cell r="A1588" t="str">
            <v>HK112-052</v>
          </cell>
          <cell r="B1588">
            <v>112</v>
          </cell>
          <cell r="C1588">
            <v>112</v>
          </cell>
          <cell r="D1588" t="str">
            <v>智慧科技學院</v>
          </cell>
          <cell r="E1588" t="str">
            <v>環安系</v>
          </cell>
          <cell r="F1588" t="str">
            <v>范煥榮</v>
          </cell>
          <cell r="H1588" t="str">
            <v>產學合作研究計畫</v>
          </cell>
          <cell r="I1588" t="str">
            <v>上準環境科技股份有限公司</v>
          </cell>
          <cell r="J1588" t="str">
            <v>23592792</v>
          </cell>
          <cell r="K1588" t="str">
            <v>台中市工業廢棄物化學組成之研究</v>
          </cell>
          <cell r="L1588">
            <v>24600</v>
          </cell>
          <cell r="M1588">
            <v>24600</v>
          </cell>
          <cell r="N1588" t="str">
            <v>112/09/20</v>
          </cell>
          <cell r="O1588" t="str">
            <v>112/12/31</v>
          </cell>
          <cell r="P1588">
            <v>2460</v>
          </cell>
          <cell r="Q1588" t="str">
            <v>112/11月成效填報
人才培育=0人</v>
          </cell>
          <cell r="R1588">
            <v>0</v>
          </cell>
        </row>
        <row r="1589">
          <cell r="A1589" t="str">
            <v>HK112-053</v>
          </cell>
          <cell r="B1589">
            <v>112</v>
          </cell>
          <cell r="C1589">
            <v>112</v>
          </cell>
          <cell r="D1589" t="str">
            <v>護理學院</v>
          </cell>
          <cell r="E1589" t="str">
            <v>護理系</v>
          </cell>
          <cell r="F1589" t="str">
            <v>陳淑齡</v>
          </cell>
          <cell r="H1589" t="str">
            <v>產學合作研究計畫</v>
          </cell>
          <cell r="I1589" t="str">
            <v xml:space="preserve"> 光田醫療社團法人光田綜合醫院</v>
          </cell>
          <cell r="J1589" t="str">
            <v>45522715</v>
          </cell>
          <cell r="K1589" t="str">
            <v>擴增實境教材研發計畫</v>
          </cell>
          <cell r="L1589">
            <v>330000</v>
          </cell>
          <cell r="M1589">
            <v>330000</v>
          </cell>
          <cell r="N1589" t="str">
            <v>112/10/01</v>
          </cell>
          <cell r="O1589" t="str">
            <v>112/12/31</v>
          </cell>
          <cell r="P1589">
            <v>33000</v>
          </cell>
          <cell r="Q1589" t="str">
            <v>112/11月成效填報
人才培育=0人</v>
          </cell>
          <cell r="R1589">
            <v>0</v>
          </cell>
        </row>
        <row r="1590">
          <cell r="A1590" t="str">
            <v>HK112-054</v>
          </cell>
          <cell r="B1590">
            <v>112</v>
          </cell>
          <cell r="C1590">
            <v>112</v>
          </cell>
          <cell r="D1590" t="str">
            <v>通識教育中心</v>
          </cell>
          <cell r="E1590" t="str">
            <v>通識中心</v>
          </cell>
          <cell r="F1590" t="str">
            <v>夏嘉梅</v>
          </cell>
          <cell r="G1590" t="str">
            <v>張嚴仁</v>
          </cell>
          <cell r="H1590" t="str">
            <v>產學合作研究計畫</v>
          </cell>
          <cell r="I1590" t="str">
            <v>竹湖山居自然生態休閒農場</v>
          </cell>
          <cell r="J1590" t="str">
            <v>14198427</v>
          </cell>
          <cell r="K1590" t="str">
            <v>竹湖山居戶外探索體驗人才培訓暨人文生態教育推廣</v>
          </cell>
          <cell r="L1590">
            <v>450000</v>
          </cell>
          <cell r="M1590">
            <v>450000</v>
          </cell>
          <cell r="N1590" t="str">
            <v>112/10/01</v>
          </cell>
          <cell r="O1590" t="str">
            <v>113/04/30</v>
          </cell>
          <cell r="P1590">
            <v>45000</v>
          </cell>
          <cell r="R1590" t="str">
            <v>無</v>
          </cell>
        </row>
        <row r="1591">
          <cell r="A1591" t="str">
            <v>HK112-055</v>
          </cell>
          <cell r="B1591">
            <v>112</v>
          </cell>
          <cell r="C1591">
            <v>112</v>
          </cell>
          <cell r="D1591" t="str">
            <v>民生創新學院</v>
          </cell>
          <cell r="E1591" t="str">
            <v>多遊系</v>
          </cell>
          <cell r="F1591" t="str">
            <v>鄭祺誠</v>
          </cell>
          <cell r="G1591" t="str">
            <v>劉明昆</v>
          </cell>
          <cell r="H1591" t="str">
            <v>產學合作研究計畫</v>
          </cell>
          <cell r="I1591" t="str">
            <v>九藏喵窩有限公司</v>
          </cell>
          <cell r="J1591" t="str">
            <v>53696957</v>
          </cell>
          <cell r="K1591" t="str">
            <v>女神試煉遊戲美術製作委託案</v>
          </cell>
          <cell r="L1591">
            <v>180000</v>
          </cell>
          <cell r="M1591">
            <v>180000</v>
          </cell>
          <cell r="N1591" t="str">
            <v>112/10/01</v>
          </cell>
          <cell r="O1591" t="str">
            <v>113/01/30</v>
          </cell>
          <cell r="P1591">
            <v>18000</v>
          </cell>
          <cell r="R1591">
            <v>12</v>
          </cell>
        </row>
        <row r="1592">
          <cell r="A1592" t="str">
            <v>HK112-056</v>
          </cell>
          <cell r="B1592">
            <v>112</v>
          </cell>
          <cell r="C1592">
            <v>112</v>
          </cell>
          <cell r="D1592" t="str">
            <v>智慧科技學院</v>
          </cell>
          <cell r="E1592" t="str">
            <v>醫材系</v>
          </cell>
          <cell r="F1592" t="str">
            <v>陳信介</v>
          </cell>
          <cell r="H1592" t="str">
            <v>產學合作研究計畫</v>
          </cell>
          <cell r="I1592" t="str">
            <v>大正和儀器股份有限公司</v>
          </cell>
          <cell r="J1592" t="str">
            <v>24357015</v>
          </cell>
          <cell r="K1592" t="str">
            <v>臨床滅菌設備產品製造與開發及人才培訓計畫</v>
          </cell>
          <cell r="L1592">
            <v>300000</v>
          </cell>
          <cell r="M1592">
            <v>300000</v>
          </cell>
          <cell r="N1592" t="str">
            <v>112/11/01</v>
          </cell>
          <cell r="O1592" t="str">
            <v>114/05/31</v>
          </cell>
          <cell r="P1592" t="str">
            <v>3000
(1%管理費)附佐證</v>
          </cell>
          <cell r="Q1592" t="str">
            <v>112/11月成效填報
人才培育=0人</v>
          </cell>
          <cell r="R1592" t="str">
            <v>無</v>
          </cell>
        </row>
        <row r="1593">
          <cell r="A1593" t="str">
            <v>HK112-057</v>
          </cell>
          <cell r="B1593">
            <v>112</v>
          </cell>
          <cell r="C1593">
            <v>112</v>
          </cell>
          <cell r="D1593" t="str">
            <v>智慧科技學院</v>
          </cell>
          <cell r="E1593" t="str">
            <v>醫材系</v>
          </cell>
          <cell r="F1593" t="str">
            <v>陳信介</v>
          </cell>
          <cell r="H1593" t="str">
            <v>產學合作研究計畫</v>
          </cell>
          <cell r="I1593" t="str">
            <v>沛旭生技有限公司</v>
          </cell>
          <cell r="J1593" t="str">
            <v>25052623</v>
          </cell>
          <cell r="K1593" t="str">
            <v>植入式醫療器材產品應用與企劃及人才培訓計畫</v>
          </cell>
          <cell r="L1593">
            <v>300000</v>
          </cell>
          <cell r="M1593">
            <v>300000</v>
          </cell>
          <cell r="N1593" t="str">
            <v>112/11/01</v>
          </cell>
          <cell r="O1593" t="str">
            <v>114/05/31</v>
          </cell>
          <cell r="P1593" t="str">
            <v>3000
(1%管理費)附佐證</v>
          </cell>
          <cell r="Q1593" t="str">
            <v>112/11月成效填報
人才培育=0人</v>
          </cell>
          <cell r="R1593" t="str">
            <v>無</v>
          </cell>
        </row>
        <row r="1594">
          <cell r="A1594" t="str">
            <v>HK112-058</v>
          </cell>
          <cell r="B1594">
            <v>113</v>
          </cell>
          <cell r="C1594">
            <v>112</v>
          </cell>
          <cell r="D1594" t="str">
            <v>民生創新學院</v>
          </cell>
          <cell r="E1594" t="str">
            <v>妝品系</v>
          </cell>
          <cell r="F1594" t="str">
            <v>王曉芬</v>
          </cell>
          <cell r="G1594" t="str">
            <v>易光輝</v>
          </cell>
          <cell r="H1594" t="str">
            <v>產學合作研究計畫</v>
          </cell>
          <cell r="I1594" t="str">
            <v>海昌國際股份有限公司</v>
          </cell>
          <cell r="J1594" t="str">
            <v>28533935</v>
          </cell>
          <cell r="K1594" t="str">
            <v>產品之微生物與重金屬檢測</v>
          </cell>
          <cell r="L1594">
            <v>160000</v>
          </cell>
          <cell r="M1594">
            <v>160000</v>
          </cell>
          <cell r="N1594" t="str">
            <v>113/01/01</v>
          </cell>
          <cell r="O1594" t="str">
            <v>113/12/31</v>
          </cell>
          <cell r="P1594">
            <v>16000</v>
          </cell>
          <cell r="R1594" t="str">
            <v>無</v>
          </cell>
        </row>
        <row r="1595">
          <cell r="A1595" t="str">
            <v>HK112-059</v>
          </cell>
          <cell r="B1595">
            <v>112</v>
          </cell>
          <cell r="C1595">
            <v>112</v>
          </cell>
          <cell r="D1595" t="str">
            <v>民生創新學院</v>
          </cell>
          <cell r="E1595" t="str">
            <v>妝品系</v>
          </cell>
          <cell r="F1595" t="str">
            <v>歐明秋</v>
          </cell>
          <cell r="H1595" t="str">
            <v>產學合作研究計畫</v>
          </cell>
          <cell r="I1595" t="str">
            <v>社團法人台中市東區東英社區發展協會</v>
          </cell>
          <cell r="J1595" t="str">
            <v>09239790</v>
          </cell>
          <cell r="K1595" t="str">
            <v>香草奇緣-精油防蚊液調製開發</v>
          </cell>
          <cell r="L1595">
            <v>16500</v>
          </cell>
          <cell r="M1595">
            <v>16500</v>
          </cell>
          <cell r="N1595" t="str">
            <v>112/10/01</v>
          </cell>
          <cell r="O1595" t="str">
            <v>113/01/31</v>
          </cell>
          <cell r="P1595">
            <v>1650</v>
          </cell>
          <cell r="R1595">
            <v>4</v>
          </cell>
        </row>
        <row r="1596">
          <cell r="A1596" t="str">
            <v>HK112-060</v>
          </cell>
          <cell r="B1596">
            <v>112</v>
          </cell>
          <cell r="C1596">
            <v>112</v>
          </cell>
          <cell r="D1596" t="str">
            <v>民生創新學院</v>
          </cell>
          <cell r="E1596" t="str">
            <v>餐旅系</v>
          </cell>
          <cell r="F1596" t="str">
            <v>黃汶達</v>
          </cell>
          <cell r="H1596" t="str">
            <v>產學合作研究計畫</v>
          </cell>
          <cell r="I1596" t="str">
            <v>京丞資源國際有限公司</v>
          </cell>
          <cell r="J1596" t="str">
            <v>53128097</v>
          </cell>
          <cell r="K1596" t="str">
            <v>推動在地化綠色飲食特色計畫</v>
          </cell>
          <cell r="L1596">
            <v>90000</v>
          </cell>
          <cell r="M1596">
            <v>90000</v>
          </cell>
          <cell r="N1596" t="str">
            <v>112/10/01</v>
          </cell>
          <cell r="O1596" t="str">
            <v>112/12/31</v>
          </cell>
          <cell r="P1596">
            <v>9000</v>
          </cell>
          <cell r="R1596" t="str">
            <v>無</v>
          </cell>
        </row>
        <row r="1597">
          <cell r="A1597" t="str">
            <v>HK112-061</v>
          </cell>
          <cell r="B1597">
            <v>112</v>
          </cell>
          <cell r="C1597">
            <v>112</v>
          </cell>
          <cell r="D1597" t="str">
            <v>智慧科技學院</v>
          </cell>
          <cell r="E1597" t="str">
            <v>醫材系</v>
          </cell>
          <cell r="F1597" t="str">
            <v>黃彥博</v>
          </cell>
          <cell r="H1597" t="str">
            <v>產學合作研究計畫</v>
          </cell>
          <cell r="I1597" t="str">
            <v>南良國際股份有限公司台南分公司</v>
          </cell>
          <cell r="J1597" t="str">
            <v>83132251</v>
          </cell>
          <cell r="K1597" t="str">
            <v>使用南良石墨烯鈦鍺護脖對於體表微循環血流影響之檢測</v>
          </cell>
          <cell r="L1597">
            <v>11000</v>
          </cell>
          <cell r="M1597">
            <v>11000</v>
          </cell>
          <cell r="N1597" t="str">
            <v>112/10/01</v>
          </cell>
          <cell r="O1597" t="str">
            <v>113/03/30</v>
          </cell>
          <cell r="P1597">
            <v>1100</v>
          </cell>
          <cell r="R1597">
            <v>4</v>
          </cell>
        </row>
        <row r="1598">
          <cell r="A1598" t="str">
            <v>HK112-062</v>
          </cell>
          <cell r="B1598">
            <v>112</v>
          </cell>
          <cell r="C1598">
            <v>112</v>
          </cell>
          <cell r="D1598" t="str">
            <v>民生創新學院</v>
          </cell>
          <cell r="E1598" t="str">
            <v>美髮系</v>
          </cell>
          <cell r="F1598" t="str">
            <v>呂佩芸</v>
          </cell>
          <cell r="H1598" t="str">
            <v>產學合作研究計畫</v>
          </cell>
          <cell r="I1598" t="str">
            <v>麗絲美粧國際有限公司</v>
          </cell>
          <cell r="J1598" t="str">
            <v>42751735</v>
          </cell>
          <cell r="K1598" t="str">
            <v>髮型設計師培訓計畫</v>
          </cell>
          <cell r="L1598">
            <v>100000</v>
          </cell>
          <cell r="M1598">
            <v>100000</v>
          </cell>
          <cell r="N1598" t="str">
            <v>112/09/10</v>
          </cell>
          <cell r="O1598" t="str">
            <v>113/08/31</v>
          </cell>
          <cell r="P1598">
            <v>10000</v>
          </cell>
          <cell r="R1598" t="str">
            <v>無</v>
          </cell>
        </row>
        <row r="1599">
          <cell r="A1599" t="str">
            <v>HK112-063</v>
          </cell>
          <cell r="B1599">
            <v>112</v>
          </cell>
          <cell r="C1599">
            <v>112</v>
          </cell>
          <cell r="D1599" t="str">
            <v>民生創新學院</v>
          </cell>
          <cell r="E1599" t="str">
            <v>餐旅系</v>
          </cell>
          <cell r="F1599" t="str">
            <v>吳胤瑱</v>
          </cell>
          <cell r="H1599" t="str">
            <v>產學合作研究計畫</v>
          </cell>
          <cell r="I1599" t="str">
            <v>香港商世基顧問有限公司</v>
          </cell>
          <cell r="J1599" t="str">
            <v>70808674</v>
          </cell>
          <cell r="K1599" t="str">
            <v>美國馬鈴薯廚藝課程</v>
          </cell>
          <cell r="L1599">
            <v>100000</v>
          </cell>
          <cell r="M1599">
            <v>100000</v>
          </cell>
          <cell r="N1599" t="str">
            <v>112/09/01</v>
          </cell>
          <cell r="O1599" t="str">
            <v>113/03/31</v>
          </cell>
          <cell r="P1599">
            <v>10000</v>
          </cell>
          <cell r="R1599">
            <v>43</v>
          </cell>
        </row>
        <row r="1600">
          <cell r="A1600" t="str">
            <v>HK112-064</v>
          </cell>
          <cell r="B1600">
            <v>112</v>
          </cell>
          <cell r="C1600">
            <v>112</v>
          </cell>
          <cell r="D1600" t="str">
            <v>智慧科技學院</v>
          </cell>
          <cell r="E1600" t="str">
            <v>智科系</v>
          </cell>
          <cell r="F1600" t="str">
            <v>陳富國</v>
          </cell>
          <cell r="G1600" t="str">
            <v>郭俊良
王堯天</v>
          </cell>
          <cell r="H1600" t="str">
            <v>產學合作研究計畫</v>
          </cell>
          <cell r="I1600" t="str">
            <v>社團法人台灣創造活動發展協會</v>
          </cell>
          <cell r="J1600" t="str">
            <v>31979592</v>
          </cell>
          <cell r="K1600" t="str">
            <v>產業人才投資方案計畫-空中奇想:無人機飛行操作進階班01期</v>
          </cell>
          <cell r="L1600">
            <v>18000</v>
          </cell>
          <cell r="M1600">
            <v>18000</v>
          </cell>
          <cell r="N1600" t="str">
            <v>112/11/01</v>
          </cell>
          <cell r="O1600" t="str">
            <v>113/02/29</v>
          </cell>
          <cell r="P1600">
            <v>1800</v>
          </cell>
          <cell r="Q1600" t="str">
            <v>112/11月成效填報
人才培育=0人</v>
          </cell>
          <cell r="R1600" t="str">
            <v>無</v>
          </cell>
        </row>
        <row r="1601">
          <cell r="A1601" t="str">
            <v>HK112-065</v>
          </cell>
          <cell r="B1601">
            <v>112</v>
          </cell>
          <cell r="C1601">
            <v>112</v>
          </cell>
          <cell r="D1601" t="str">
            <v>智慧科技學院</v>
          </cell>
          <cell r="E1601" t="str">
            <v>智科系</v>
          </cell>
          <cell r="F1601" t="str">
            <v>郭俊良</v>
          </cell>
          <cell r="G1601" t="str">
            <v>陳富國
陳俊元</v>
          </cell>
          <cell r="H1601" t="str">
            <v>產學合作研究計畫</v>
          </cell>
          <cell r="I1601" t="str">
            <v>磐誠工程顧問股份有限公司</v>
          </cell>
          <cell r="J1601" t="str">
            <v>24680512</v>
          </cell>
          <cell r="K1601" t="str">
            <v>台南市柳營科技工業區空氣品質監測計畫</v>
          </cell>
          <cell r="L1601">
            <v>120000</v>
          </cell>
          <cell r="M1601">
            <v>120000</v>
          </cell>
          <cell r="N1601" t="str">
            <v>112/10/15</v>
          </cell>
          <cell r="O1601" t="str">
            <v>112/12/31</v>
          </cell>
          <cell r="P1601">
            <v>12000</v>
          </cell>
          <cell r="R1601">
            <v>3</v>
          </cell>
        </row>
        <row r="1602">
          <cell r="A1602" t="str">
            <v>HK112-066</v>
          </cell>
          <cell r="B1602">
            <v>112</v>
          </cell>
          <cell r="C1602">
            <v>112</v>
          </cell>
          <cell r="D1602" t="str">
            <v>民生創新學院</v>
          </cell>
          <cell r="E1602" t="str">
            <v>餐旅系</v>
          </cell>
          <cell r="F1602" t="str">
            <v>沈盈貝</v>
          </cell>
          <cell r="H1602" t="str">
            <v>產學合作研究計畫</v>
          </cell>
          <cell r="I1602" t="str">
            <v>暖窩舒食有限公司</v>
          </cell>
          <cell r="J1602" t="str">
            <v>54329038</v>
          </cell>
          <cell r="K1602" t="str">
            <v>咖啡師Barista產業人才培育訓練</v>
          </cell>
          <cell r="L1602">
            <v>200000</v>
          </cell>
          <cell r="M1602">
            <v>200000</v>
          </cell>
          <cell r="N1602" t="str">
            <v>112/08/01</v>
          </cell>
          <cell r="O1602" t="str">
            <v>112/12/31</v>
          </cell>
          <cell r="P1602">
            <v>20000</v>
          </cell>
          <cell r="R1602">
            <v>10</v>
          </cell>
        </row>
        <row r="1603">
          <cell r="A1603" t="str">
            <v>HK112-067</v>
          </cell>
          <cell r="B1603">
            <v>112</v>
          </cell>
          <cell r="C1603">
            <v>112</v>
          </cell>
          <cell r="D1603" t="str">
            <v>智慧科技學院</v>
          </cell>
          <cell r="E1603" t="str">
            <v>智科系</v>
          </cell>
          <cell r="F1603" t="str">
            <v>郭俊良</v>
          </cell>
          <cell r="G1603" t="str">
            <v>陳富國
陳佑全</v>
          </cell>
          <cell r="H1603" t="str">
            <v>產學合作研究計畫</v>
          </cell>
          <cell r="I1603" t="str">
            <v>翼翔航空股份有限公司</v>
          </cell>
          <cell r="J1603" t="str">
            <v>94163879</v>
          </cell>
          <cell r="K1603" t="str">
            <v>無人機群發展演教學活動</v>
          </cell>
          <cell r="L1603">
            <v>25000</v>
          </cell>
          <cell r="M1603">
            <v>25000</v>
          </cell>
          <cell r="N1603" t="str">
            <v>112/10/05</v>
          </cell>
          <cell r="O1603" t="str">
            <v>113/01/31</v>
          </cell>
          <cell r="P1603">
            <v>2500</v>
          </cell>
          <cell r="R1603">
            <v>3</v>
          </cell>
        </row>
        <row r="1604">
          <cell r="A1604" t="str">
            <v>HK112-068</v>
          </cell>
          <cell r="B1604">
            <v>112</v>
          </cell>
          <cell r="C1604">
            <v>112</v>
          </cell>
          <cell r="D1604" t="str">
            <v>民生創新學院</v>
          </cell>
          <cell r="E1604" t="str">
            <v>美髮系</v>
          </cell>
          <cell r="F1604" t="str">
            <v>呂佩芸</v>
          </cell>
          <cell r="H1604" t="str">
            <v>產學合作研究計畫</v>
          </cell>
          <cell r="I1604" t="str">
            <v>明日湘企業有限公司</v>
          </cell>
          <cell r="J1604" t="str">
            <v>90677334</v>
          </cell>
          <cell r="K1604" t="str">
            <v>頭皮康養與管理培訓</v>
          </cell>
          <cell r="L1604">
            <v>27500</v>
          </cell>
          <cell r="M1604">
            <v>27500</v>
          </cell>
          <cell r="N1604" t="str">
            <v>112/10/16</v>
          </cell>
          <cell r="O1604" t="str">
            <v>112/12/31</v>
          </cell>
          <cell r="P1604">
            <v>2750</v>
          </cell>
          <cell r="R1604" t="str">
            <v>無</v>
          </cell>
        </row>
        <row r="1605">
          <cell r="A1605" t="str">
            <v>HK112-069</v>
          </cell>
          <cell r="B1605">
            <v>112</v>
          </cell>
          <cell r="C1605">
            <v>112</v>
          </cell>
          <cell r="D1605" t="str">
            <v>民生創新學院</v>
          </cell>
          <cell r="E1605" t="str">
            <v>食科系</v>
          </cell>
          <cell r="F1605" t="str">
            <v>林麗雲</v>
          </cell>
          <cell r="H1605" t="str">
            <v>產學合作研究計畫</v>
          </cell>
          <cell r="I1605" t="str">
            <v>臺中市石岡區農會</v>
          </cell>
          <cell r="J1605" t="str">
            <v>57657006</v>
          </cell>
          <cell r="K1605" t="str">
            <v>112年度臺中市石岡區乾柑橘水梨加工加值開發及發表行銷計畫</v>
          </cell>
          <cell r="L1605">
            <v>300000</v>
          </cell>
          <cell r="M1605">
            <v>300000</v>
          </cell>
          <cell r="N1605" t="str">
            <v>112/09/01</v>
          </cell>
          <cell r="O1605" t="str">
            <v>112/12/31</v>
          </cell>
          <cell r="P1605">
            <v>30000</v>
          </cell>
          <cell r="R1605">
            <v>2</v>
          </cell>
        </row>
        <row r="1606">
          <cell r="A1606" t="str">
            <v>HK112-070</v>
          </cell>
          <cell r="B1606">
            <v>112</v>
          </cell>
          <cell r="C1606">
            <v>112</v>
          </cell>
          <cell r="D1606" t="str">
            <v>民生創新學院</v>
          </cell>
          <cell r="E1606" t="str">
            <v>餐旅系</v>
          </cell>
          <cell r="F1606" t="str">
            <v>曾楷翔</v>
          </cell>
          <cell r="H1606" t="str">
            <v>產學合作研究計畫</v>
          </cell>
          <cell r="I1606" t="str">
            <v>東港豐水產企業社</v>
          </cell>
          <cell r="J1606" t="str">
            <v>81357937</v>
          </cell>
          <cell r="K1606" t="str">
            <v>日式丼飯專門店商品研發計畫</v>
          </cell>
          <cell r="L1606">
            <v>80000</v>
          </cell>
          <cell r="M1606">
            <v>80000</v>
          </cell>
          <cell r="N1606" t="str">
            <v>112/10/15</v>
          </cell>
          <cell r="O1606" t="str">
            <v>113/01/31</v>
          </cell>
          <cell r="P1606">
            <v>8000</v>
          </cell>
          <cell r="R1606" t="str">
            <v>無</v>
          </cell>
        </row>
        <row r="1607">
          <cell r="A1607" t="str">
            <v>HK112-071</v>
          </cell>
          <cell r="B1607">
            <v>112</v>
          </cell>
          <cell r="C1607">
            <v>112</v>
          </cell>
          <cell r="D1607" t="str">
            <v>民生創新學院</v>
          </cell>
          <cell r="E1607" t="str">
            <v>食科系</v>
          </cell>
          <cell r="F1607" t="str">
            <v>柯耀筆</v>
          </cell>
          <cell r="G1607" t="str">
            <v>黃至盛
楊智偉
蔡君逸
王堯天</v>
          </cell>
          <cell r="H1607" t="str">
            <v>產學合作研究計畫</v>
          </cell>
          <cell r="I1607" t="str">
            <v>華元食品股份有限公司</v>
          </cell>
          <cell r="J1607" t="str">
            <v>56676194</v>
          </cell>
          <cell r="K1607" t="str">
            <v>馬鈴薯及馬鈴薯粉檢測還原醣分析之研究</v>
          </cell>
          <cell r="L1607">
            <v>110000</v>
          </cell>
          <cell r="M1607">
            <v>110000</v>
          </cell>
          <cell r="N1607" t="str">
            <v>112/11/01</v>
          </cell>
          <cell r="O1607" t="str">
            <v>115/10/31</v>
          </cell>
          <cell r="P1607">
            <v>11000</v>
          </cell>
          <cell r="R1607">
            <v>2</v>
          </cell>
        </row>
        <row r="1608">
          <cell r="A1608" t="str">
            <v>HK112-072</v>
          </cell>
          <cell r="B1608">
            <v>112</v>
          </cell>
          <cell r="C1608">
            <v>112</v>
          </cell>
          <cell r="D1608" t="str">
            <v>民生創新學院</v>
          </cell>
          <cell r="E1608" t="str">
            <v>文創系</v>
          </cell>
          <cell r="F1608" t="str">
            <v>涂卉</v>
          </cell>
          <cell r="H1608" t="str">
            <v>產學合作研究計畫</v>
          </cell>
          <cell r="I1608" t="str">
            <v>臺中市石岡區農會</v>
          </cell>
          <cell r="J1608" t="str">
            <v>57657006</v>
          </cell>
          <cell r="K1608" t="str">
            <v>臺中市石岡區柑橘水梨加工加值開發包裝設計案</v>
          </cell>
          <cell r="L1608">
            <v>60000</v>
          </cell>
          <cell r="M1608">
            <v>60000</v>
          </cell>
          <cell r="N1608" t="str">
            <v>112/11/01</v>
          </cell>
          <cell r="O1608" t="str">
            <v>112/12/31</v>
          </cell>
          <cell r="P1608">
            <v>6000</v>
          </cell>
          <cell r="R1608">
            <v>36</v>
          </cell>
        </row>
        <row r="1609">
          <cell r="A1609" t="str">
            <v>HK112-073</v>
          </cell>
          <cell r="B1609">
            <v>112</v>
          </cell>
          <cell r="C1609">
            <v>112</v>
          </cell>
          <cell r="D1609" t="str">
            <v>醫療健康學院</v>
          </cell>
          <cell r="E1609" t="str">
            <v>動保系</v>
          </cell>
          <cell r="F1609" t="str">
            <v>侯志遠</v>
          </cell>
          <cell r="H1609" t="str">
            <v>產學合作研究計畫</v>
          </cell>
          <cell r="I1609" t="str">
            <v>王品寵物用品有限公司</v>
          </cell>
          <cell r="J1609" t="str">
            <v>27487899</v>
          </cell>
          <cell r="K1609" t="str">
            <v>寵物業進口商行銷策略研究</v>
          </cell>
          <cell r="L1609">
            <v>250000</v>
          </cell>
          <cell r="M1609">
            <v>250000</v>
          </cell>
          <cell r="N1609" t="str">
            <v>112/12/01</v>
          </cell>
          <cell r="O1609" t="str">
            <v>113/11/30</v>
          </cell>
          <cell r="P1609">
            <v>25000</v>
          </cell>
          <cell r="R1609">
            <v>1</v>
          </cell>
        </row>
        <row r="1610">
          <cell r="A1610" t="str">
            <v>HK112-074</v>
          </cell>
          <cell r="B1610">
            <v>112</v>
          </cell>
          <cell r="C1610">
            <v>112</v>
          </cell>
          <cell r="D1610" t="str">
            <v>民生創新學院</v>
          </cell>
          <cell r="E1610" t="str">
            <v>幼保系</v>
          </cell>
          <cell r="F1610" t="str">
            <v>許紋華</v>
          </cell>
          <cell r="H1610" t="str">
            <v>產學合作研究計畫</v>
          </cell>
          <cell r="I1610" t="str">
            <v>財團法人台灣兒童暨家庭扶助基金會附設台中市私立家扶發展學園</v>
          </cell>
          <cell r="J1610" t="str">
            <v>17721306</v>
          </cell>
          <cell r="K1610" t="str">
            <v>學前特殊教育教保人才培訓</v>
          </cell>
          <cell r="L1610">
            <v>410000</v>
          </cell>
          <cell r="M1610">
            <v>410000</v>
          </cell>
          <cell r="N1610" t="str">
            <v>112/11/13</v>
          </cell>
          <cell r="O1610" t="str">
            <v>113/10/31</v>
          </cell>
          <cell r="P1610">
            <v>41000</v>
          </cell>
          <cell r="R1610">
            <v>3</v>
          </cell>
        </row>
        <row r="1611">
          <cell r="A1611" t="str">
            <v>HK112-075</v>
          </cell>
          <cell r="B1611">
            <v>112</v>
          </cell>
          <cell r="C1611">
            <v>112</v>
          </cell>
          <cell r="D1611" t="str">
            <v>智慧科技學院</v>
          </cell>
          <cell r="E1611" t="str">
            <v>智科系</v>
          </cell>
          <cell r="F1611" t="str">
            <v>郭俊良</v>
          </cell>
          <cell r="G1611" t="str">
            <v>陳富國
楊昌儒</v>
          </cell>
          <cell r="H1611" t="str">
            <v>產學合作研究計畫</v>
          </cell>
          <cell r="I1611" t="str">
            <v>航見科技股份有限公司</v>
          </cell>
          <cell r="J1611" t="str">
            <v>42607866</v>
          </cell>
          <cell r="K1611" t="str">
            <v>無人機基本級專業操作證協訓計畫</v>
          </cell>
          <cell r="L1611">
            <v>16500</v>
          </cell>
          <cell r="M1611">
            <v>16500</v>
          </cell>
          <cell r="N1611" t="str">
            <v>112/11/01</v>
          </cell>
          <cell r="O1611" t="str">
            <v>113/01/31</v>
          </cell>
          <cell r="P1611">
            <v>1650</v>
          </cell>
          <cell r="R1611">
            <v>3</v>
          </cell>
        </row>
        <row r="1612">
          <cell r="A1612" t="str">
            <v>HK112-076</v>
          </cell>
          <cell r="B1612">
            <v>112</v>
          </cell>
          <cell r="C1612">
            <v>112</v>
          </cell>
          <cell r="D1612" t="str">
            <v>智慧科技學院</v>
          </cell>
          <cell r="E1612" t="str">
            <v>環安系</v>
          </cell>
          <cell r="F1612" t="str">
            <v>溫志中</v>
          </cell>
          <cell r="H1612" t="str">
            <v>產學合作研究計畫</v>
          </cell>
          <cell r="I1612" t="str">
            <v>泓海工程顧問有限公司</v>
          </cell>
          <cell r="J1612" t="str">
            <v>89376872</v>
          </cell>
          <cell r="K1612" t="str">
            <v>112年梗枋漁港攔砂堤延長可行性評估</v>
          </cell>
          <cell r="L1612">
            <v>400000</v>
          </cell>
          <cell r="M1612">
            <v>400000</v>
          </cell>
          <cell r="N1612" t="str">
            <v>112/11/06</v>
          </cell>
          <cell r="O1612" t="str">
            <v>113/12/31</v>
          </cell>
          <cell r="P1612">
            <v>40000</v>
          </cell>
          <cell r="Q1612" t="str">
            <v>112/12月成效填報
人才培育=0人</v>
          </cell>
          <cell r="R1612" t="str">
            <v>無</v>
          </cell>
        </row>
        <row r="1613">
          <cell r="A1613" t="str">
            <v>HK112-077</v>
          </cell>
          <cell r="B1613">
            <v>112</v>
          </cell>
          <cell r="C1613">
            <v>112</v>
          </cell>
          <cell r="D1613" t="str">
            <v>智慧科技學院</v>
          </cell>
          <cell r="E1613" t="str">
            <v>智科系</v>
          </cell>
          <cell r="F1613" t="str">
            <v>葉柏涼</v>
          </cell>
          <cell r="H1613" t="str">
            <v>產學合作研究計畫</v>
          </cell>
          <cell r="I1613" t="str">
            <v>督洋生技股份有限公司</v>
          </cell>
          <cell r="J1613" t="str">
            <v>12983884</v>
          </cell>
          <cell r="K1613" t="str">
            <v>生理訊號回饋系統之研究</v>
          </cell>
          <cell r="L1613">
            <v>500000</v>
          </cell>
          <cell r="M1613">
            <v>500000</v>
          </cell>
          <cell r="N1613" t="str">
            <v>112/09/01</v>
          </cell>
          <cell r="O1613" t="str">
            <v>113/08/31</v>
          </cell>
          <cell r="P1613">
            <v>50000</v>
          </cell>
          <cell r="R1613" t="str">
            <v>無</v>
          </cell>
        </row>
        <row r="1614">
          <cell r="A1614" t="str">
            <v>HK112-078</v>
          </cell>
          <cell r="B1614">
            <v>112</v>
          </cell>
          <cell r="C1614">
            <v>112</v>
          </cell>
          <cell r="D1614" t="str">
            <v>民生創新學院</v>
          </cell>
          <cell r="E1614" t="str">
            <v>餐旅系</v>
          </cell>
          <cell r="F1614" t="str">
            <v>沈盈貝</v>
          </cell>
          <cell r="H1614" t="str">
            <v>產學合作研究計畫</v>
          </cell>
          <cell r="I1614" t="str">
            <v>中華研究發展服務有限公司</v>
          </cell>
          <cell r="J1614" t="str">
            <v>29073614</v>
          </cell>
          <cell r="K1614" t="str">
            <v>ATHE國際顧客服務管理師證照培育計畫</v>
          </cell>
          <cell r="L1614">
            <v>70000</v>
          </cell>
          <cell r="M1614">
            <v>70000</v>
          </cell>
          <cell r="N1614" t="str">
            <v>112/08/01</v>
          </cell>
          <cell r="O1614" t="str">
            <v>112/12/31</v>
          </cell>
          <cell r="P1614">
            <v>7000</v>
          </cell>
          <cell r="R1614">
            <v>10</v>
          </cell>
        </row>
        <row r="1615">
          <cell r="A1615" t="str">
            <v>HK112-079</v>
          </cell>
          <cell r="B1615">
            <v>112</v>
          </cell>
          <cell r="C1615">
            <v>112</v>
          </cell>
          <cell r="D1615" t="str">
            <v>民生創新學院</v>
          </cell>
          <cell r="E1615" t="str">
            <v>餐旅系</v>
          </cell>
          <cell r="F1615" t="str">
            <v>鄭錦慶</v>
          </cell>
          <cell r="H1615" t="str">
            <v>產學合作研究計畫</v>
          </cell>
          <cell r="I1615" t="str">
            <v>蛋六工作室</v>
          </cell>
          <cell r="J1615" t="str">
            <v>25280915</v>
          </cell>
          <cell r="K1615" t="str">
            <v>產業發展加值輔導計畫</v>
          </cell>
          <cell r="L1615">
            <v>54990</v>
          </cell>
          <cell r="M1615">
            <v>54990</v>
          </cell>
          <cell r="N1615" t="str">
            <v>112/10/15</v>
          </cell>
          <cell r="O1615" t="str">
            <v>112/12/31</v>
          </cell>
          <cell r="P1615">
            <v>5499</v>
          </cell>
          <cell r="R1615" t="str">
            <v>無</v>
          </cell>
        </row>
        <row r="1616">
          <cell r="A1616" t="str">
            <v>HK112-080</v>
          </cell>
          <cell r="B1616">
            <v>112</v>
          </cell>
          <cell r="C1616">
            <v>112</v>
          </cell>
          <cell r="D1616" t="str">
            <v>民生創新學院</v>
          </cell>
          <cell r="E1616" t="str">
            <v>美髮系</v>
          </cell>
          <cell r="F1616" t="str">
            <v>洪煒智</v>
          </cell>
          <cell r="H1616" t="str">
            <v>產學合作研究計畫</v>
          </cell>
          <cell r="I1616" t="str">
            <v>唯美快速剪髮屋</v>
          </cell>
          <cell r="J1616" t="str">
            <v>57985964</v>
          </cell>
          <cell r="K1616" t="str">
            <v>經典髮型實務與應用</v>
          </cell>
          <cell r="L1616">
            <v>200000</v>
          </cell>
          <cell r="M1616">
            <v>200000</v>
          </cell>
          <cell r="N1616" t="str">
            <v>112/11/01</v>
          </cell>
          <cell r="O1616" t="str">
            <v>113/08/31</v>
          </cell>
          <cell r="P1616">
            <v>20000</v>
          </cell>
          <cell r="R1616" t="str">
            <v>無</v>
          </cell>
        </row>
        <row r="1617">
          <cell r="A1617" t="str">
            <v>HK112-081</v>
          </cell>
          <cell r="B1617">
            <v>112</v>
          </cell>
          <cell r="C1617">
            <v>112</v>
          </cell>
          <cell r="D1617" t="str">
            <v>民生創新學院</v>
          </cell>
          <cell r="E1617" t="str">
            <v>餐旅系</v>
          </cell>
          <cell r="F1617" t="str">
            <v>沈盈貝</v>
          </cell>
          <cell r="H1617" t="str">
            <v>產學合作研究計畫</v>
          </cell>
          <cell r="I1617" t="str">
            <v>中華研究發展服務有限公司</v>
          </cell>
          <cell r="J1617" t="str">
            <v>29073614</v>
          </cell>
          <cell r="K1617" t="str">
            <v>IOH國際調酒師證照培育計畫</v>
          </cell>
          <cell r="L1617">
            <v>30000</v>
          </cell>
          <cell r="M1617">
            <v>30000</v>
          </cell>
          <cell r="N1617" t="str">
            <v>112/08/01</v>
          </cell>
          <cell r="O1617" t="str">
            <v>112/12/31</v>
          </cell>
          <cell r="P1617">
            <v>3000</v>
          </cell>
          <cell r="R1617">
            <v>6</v>
          </cell>
        </row>
        <row r="1618">
          <cell r="A1618" t="str">
            <v>HK112-082</v>
          </cell>
          <cell r="B1618">
            <v>112</v>
          </cell>
          <cell r="C1618">
            <v>112</v>
          </cell>
          <cell r="D1618" t="str">
            <v>民生創新學院</v>
          </cell>
          <cell r="E1618" t="str">
            <v>妝品系</v>
          </cell>
          <cell r="F1618" t="str">
            <v>王曉芬</v>
          </cell>
          <cell r="G1618" t="str">
            <v>易光輝</v>
          </cell>
          <cell r="H1618" t="str">
            <v>產學合作研究計畫</v>
          </cell>
          <cell r="I1618" t="str">
            <v>軒郁國際股份有限公司</v>
          </cell>
          <cell r="J1618" t="str">
            <v>24347235</v>
          </cell>
          <cell r="K1618" t="str">
            <v>美白精油組合物及其應用與防晒精油組合物之專利作品參與波蘭華沙發明展競賽</v>
          </cell>
          <cell r="L1618">
            <v>346390</v>
          </cell>
          <cell r="M1618">
            <v>346390</v>
          </cell>
          <cell r="N1618" t="str">
            <v>112/11/20</v>
          </cell>
          <cell r="O1618" t="str">
            <v>113/11/19</v>
          </cell>
          <cell r="P1618">
            <v>34639</v>
          </cell>
          <cell r="R1618" t="str">
            <v>無</v>
          </cell>
        </row>
        <row r="1619">
          <cell r="A1619" t="str">
            <v>HK112-083</v>
          </cell>
          <cell r="B1619">
            <v>112</v>
          </cell>
          <cell r="C1619">
            <v>112</v>
          </cell>
          <cell r="D1619" t="str">
            <v>民生創新學院</v>
          </cell>
          <cell r="E1619" t="str">
            <v>食科系</v>
          </cell>
          <cell r="F1619" t="str">
            <v>林麗雲</v>
          </cell>
          <cell r="G1619" t="str">
            <v>黃汶達</v>
          </cell>
          <cell r="H1619" t="str">
            <v>產學合作研究計畫</v>
          </cell>
          <cell r="I1619" t="str">
            <v>榮合食品股份有限公司</v>
          </cell>
          <cell r="J1619" t="str">
            <v>84537961</v>
          </cell>
          <cell r="K1619" t="str">
            <v>常溫非即食食品欄柵技術應用</v>
          </cell>
          <cell r="L1619">
            <v>350000</v>
          </cell>
          <cell r="M1619">
            <v>350000</v>
          </cell>
          <cell r="N1619" t="str">
            <v>112/10/01</v>
          </cell>
          <cell r="O1619" t="str">
            <v>113/09/30</v>
          </cell>
          <cell r="P1619">
            <v>35000</v>
          </cell>
          <cell r="R1619">
            <v>8</v>
          </cell>
        </row>
        <row r="1620">
          <cell r="A1620" t="str">
            <v>HK112-084</v>
          </cell>
          <cell r="B1620">
            <v>112</v>
          </cell>
          <cell r="C1620">
            <v>112</v>
          </cell>
          <cell r="D1620" t="str">
            <v>民生創新學院</v>
          </cell>
          <cell r="E1620" t="str">
            <v>餐旅系</v>
          </cell>
          <cell r="F1620" t="str">
            <v>林幸慧</v>
          </cell>
          <cell r="G1620" t="str">
            <v>吳松濂</v>
          </cell>
          <cell r="H1620" t="str">
            <v>產學合作研究計畫</v>
          </cell>
          <cell r="I1620" t="str">
            <v>台中市龍井區農會</v>
          </cell>
          <cell r="J1620" t="str">
            <v>45233460</v>
          </cell>
          <cell r="K1620" t="str">
            <v>觀光餐旅業人才加值培訓計畫</v>
          </cell>
          <cell r="L1620">
            <v>138646</v>
          </cell>
          <cell r="M1620">
            <v>138646</v>
          </cell>
          <cell r="N1620" t="str">
            <v>112/10/16</v>
          </cell>
          <cell r="O1620" t="str">
            <v>112/12/31</v>
          </cell>
          <cell r="P1620">
            <v>13864.6</v>
          </cell>
          <cell r="R1620" t="str">
            <v>無</v>
          </cell>
        </row>
        <row r="1621">
          <cell r="A1621" t="str">
            <v>HK112-085</v>
          </cell>
          <cell r="B1621">
            <v>112</v>
          </cell>
          <cell r="C1621">
            <v>112</v>
          </cell>
          <cell r="D1621" t="str">
            <v>智慧科技學院</v>
          </cell>
          <cell r="E1621" t="str">
            <v>醫材系</v>
          </cell>
          <cell r="F1621" t="str">
            <v>黃彥博</v>
          </cell>
          <cell r="H1621" t="str">
            <v>產學合作研究計畫</v>
          </cell>
          <cell r="I1621" t="str">
            <v>南良國際股份有限公司台南分公司</v>
          </cell>
          <cell r="J1621" t="str">
            <v>83132251</v>
          </cell>
          <cell r="K1621" t="str">
            <v>使用南良石墨烯鈦鍺能量褲產品對於體表微循環血流影響之檢測</v>
          </cell>
          <cell r="L1621">
            <v>11000</v>
          </cell>
          <cell r="M1621">
            <v>11000</v>
          </cell>
          <cell r="N1621" t="str">
            <v>112/11/01</v>
          </cell>
          <cell r="O1621" t="str">
            <v>113/06/30</v>
          </cell>
          <cell r="P1621">
            <v>1100</v>
          </cell>
          <cell r="R1621">
            <v>4</v>
          </cell>
        </row>
        <row r="1622">
          <cell r="A1622" t="str">
            <v>HK112-086</v>
          </cell>
          <cell r="B1622">
            <v>112</v>
          </cell>
          <cell r="C1622">
            <v>112</v>
          </cell>
          <cell r="D1622" t="str">
            <v>民生創新學院</v>
          </cell>
          <cell r="E1622" t="str">
            <v>食科系</v>
          </cell>
          <cell r="F1622" t="str">
            <v>黃至盛</v>
          </cell>
          <cell r="G1622" t="str">
            <v>柯耀筆
陳俊曄</v>
          </cell>
          <cell r="H1622" t="str">
            <v>產學合作研究計畫</v>
          </cell>
          <cell r="I1622" t="str">
            <v>鼎香風國際企業有限公司</v>
          </cell>
          <cell r="J1622" t="str">
            <v>28028367</v>
          </cell>
          <cell r="K1622" t="str">
            <v>製程改善與分析之研究</v>
          </cell>
          <cell r="L1622">
            <v>50000</v>
          </cell>
          <cell r="M1622">
            <v>50000</v>
          </cell>
          <cell r="N1622" t="str">
            <v>112/11/15</v>
          </cell>
          <cell r="O1622" t="str">
            <v>114/03/31</v>
          </cell>
          <cell r="P1622">
            <v>5000</v>
          </cell>
          <cell r="R1622">
            <v>1</v>
          </cell>
        </row>
        <row r="1623">
          <cell r="A1623" t="str">
            <v>HK112-087</v>
          </cell>
          <cell r="B1623">
            <v>112</v>
          </cell>
          <cell r="C1623">
            <v>112</v>
          </cell>
          <cell r="D1623" t="str">
            <v>智慧科技學院</v>
          </cell>
          <cell r="E1623" t="str">
            <v>環安系</v>
          </cell>
          <cell r="F1623" t="str">
            <v>溫志中</v>
          </cell>
          <cell r="H1623" t="str">
            <v>產學合作研究計畫</v>
          </cell>
          <cell r="I1623" t="str">
            <v>世博工程顧問有限公司</v>
          </cell>
          <cell r="J1623" t="str">
            <v>54678675</v>
          </cell>
          <cell r="K1623" t="str">
            <v>國防部「陸軍航特部兩棲偵察營外離島港勤設施新建工程」馬祖基地(珠螺角據點)海側回填擴建工程-「地形變遷分析」及「周邊坡、流場分析」</v>
          </cell>
          <cell r="L1623">
            <v>350000</v>
          </cell>
          <cell r="M1623">
            <v>350000</v>
          </cell>
          <cell r="N1623" t="str">
            <v>112/10/20</v>
          </cell>
          <cell r="O1623" t="str">
            <v>113/12/31</v>
          </cell>
          <cell r="P1623">
            <v>35000</v>
          </cell>
          <cell r="R1623" t="str">
            <v>無</v>
          </cell>
        </row>
        <row r="1624">
          <cell r="A1624" t="str">
            <v>HK112-088</v>
          </cell>
          <cell r="B1624">
            <v>112</v>
          </cell>
          <cell r="C1624">
            <v>112</v>
          </cell>
          <cell r="D1624" t="str">
            <v>民生創新學院</v>
          </cell>
          <cell r="E1624" t="str">
            <v>餐旅系</v>
          </cell>
          <cell r="F1624" t="str">
            <v>黃汶達</v>
          </cell>
          <cell r="H1624" t="str">
            <v>產學合作研究計畫</v>
          </cell>
          <cell r="I1624" t="str">
            <v>台中市龍井區農會</v>
          </cell>
          <cell r="J1624" t="str">
            <v>56376204</v>
          </cell>
          <cell r="K1624" t="str">
            <v>烘培糕餅業人才加值培育計畫</v>
          </cell>
          <cell r="L1624">
            <v>100000</v>
          </cell>
          <cell r="M1624">
            <v>100000</v>
          </cell>
          <cell r="N1624" t="str">
            <v>112/10/16</v>
          </cell>
          <cell r="O1624" t="str">
            <v>112/12/31</v>
          </cell>
          <cell r="P1624">
            <v>10000</v>
          </cell>
          <cell r="R1624" t="str">
            <v>無</v>
          </cell>
        </row>
        <row r="1625">
          <cell r="A1625" t="str">
            <v>HK112-089</v>
          </cell>
          <cell r="B1625">
            <v>112</v>
          </cell>
          <cell r="C1625">
            <v>112</v>
          </cell>
          <cell r="D1625" t="str">
            <v>智慧科技學院</v>
          </cell>
          <cell r="E1625" t="str">
            <v>環安系</v>
          </cell>
          <cell r="F1625" t="str">
            <v>羅金翔</v>
          </cell>
          <cell r="H1625" t="str">
            <v>產學合作研究計畫</v>
          </cell>
          <cell r="I1625" t="str">
            <v>台灣綠仕科技有限公司</v>
          </cell>
          <cell r="J1625" t="str">
            <v>54910174</v>
          </cell>
          <cell r="K1625" t="str">
            <v>台中海線大氣次微米微粒濃度分布與成分分析</v>
          </cell>
          <cell r="L1625">
            <v>500000</v>
          </cell>
          <cell r="M1625">
            <v>500000</v>
          </cell>
          <cell r="N1625" t="str">
            <v>112/11/15</v>
          </cell>
          <cell r="O1625" t="str">
            <v>113/06/15</v>
          </cell>
          <cell r="P1625">
            <v>50000</v>
          </cell>
          <cell r="R1625">
            <v>82</v>
          </cell>
        </row>
        <row r="1626">
          <cell r="A1626" t="str">
            <v>HK112-090</v>
          </cell>
          <cell r="B1626">
            <v>112</v>
          </cell>
          <cell r="C1626">
            <v>112</v>
          </cell>
          <cell r="D1626" t="str">
            <v>民生創新學院</v>
          </cell>
          <cell r="E1626" t="str">
            <v>餐旅系</v>
          </cell>
          <cell r="F1626" t="str">
            <v>李芳</v>
          </cell>
          <cell r="H1626" t="str">
            <v>產學合作研究計畫</v>
          </cell>
          <cell r="I1626" t="str">
            <v>麗緻餐旅集團/亞都麗緻大飯店/亞緻餐飲/麗緻管理顧問</v>
          </cell>
          <cell r="J1626" t="str">
            <v>12144501</v>
          </cell>
          <cell r="K1626" t="str">
            <v>企業學院攜手培育計畫</v>
          </cell>
          <cell r="L1626">
            <v>100000</v>
          </cell>
          <cell r="M1626">
            <v>100000</v>
          </cell>
          <cell r="N1626" t="str">
            <v>112/10/01</v>
          </cell>
          <cell r="O1626" t="str">
            <v>113/09/30</v>
          </cell>
          <cell r="P1626">
            <v>10000</v>
          </cell>
          <cell r="R1626" t="str">
            <v>無</v>
          </cell>
        </row>
        <row r="1627">
          <cell r="A1627" t="str">
            <v>HK112-091</v>
          </cell>
          <cell r="B1627">
            <v>112</v>
          </cell>
          <cell r="C1627">
            <v>112</v>
          </cell>
          <cell r="D1627" t="str">
            <v>民生創新學院</v>
          </cell>
          <cell r="E1627" t="str">
            <v>美髮系</v>
          </cell>
          <cell r="F1627" t="str">
            <v>張聰民</v>
          </cell>
          <cell r="H1627" t="str">
            <v>產學合作研究計畫</v>
          </cell>
          <cell r="I1627" t="str">
            <v>京漾生技事業股份有限公司</v>
          </cell>
          <cell r="J1627" t="str">
            <v>53376531</v>
          </cell>
          <cell r="K1627" t="str">
            <v>化妝品產品微生物抗菌測試及檢驗分析計畫II</v>
          </cell>
          <cell r="L1627">
            <v>100000</v>
          </cell>
          <cell r="M1627">
            <v>100000</v>
          </cell>
          <cell r="N1627" t="str">
            <v>112/11/17</v>
          </cell>
          <cell r="O1627" t="str">
            <v>113/11/16</v>
          </cell>
          <cell r="P1627">
            <v>10000</v>
          </cell>
          <cell r="Q1627" t="str">
            <v>112/12月成效填報
人才培育=1人</v>
          </cell>
          <cell r="R1627">
            <v>1</v>
          </cell>
        </row>
        <row r="1628">
          <cell r="A1628" t="str">
            <v>HK112-092</v>
          </cell>
          <cell r="B1628">
            <v>112</v>
          </cell>
          <cell r="C1628">
            <v>112</v>
          </cell>
          <cell r="D1628" t="str">
            <v>民生創新學院</v>
          </cell>
          <cell r="E1628" t="str">
            <v>妝品系</v>
          </cell>
          <cell r="F1628" t="str">
            <v>李珮琪</v>
          </cell>
          <cell r="H1628" t="str">
            <v>產學合作研究計畫</v>
          </cell>
          <cell r="I1628" t="str">
            <v>瑞元生醫股份有限公司</v>
          </cell>
          <cell r="J1628" t="str">
            <v>54345804</v>
          </cell>
          <cell r="K1628" t="str">
            <v>水凝膠之化妝品應用諮詢輔導顧問計畫</v>
          </cell>
          <cell r="L1628">
            <v>360000</v>
          </cell>
          <cell r="M1628">
            <v>360000</v>
          </cell>
          <cell r="N1628" t="str">
            <v>112/12/01</v>
          </cell>
          <cell r="O1628" t="str">
            <v>113/11/30</v>
          </cell>
          <cell r="P1628">
            <v>36000</v>
          </cell>
          <cell r="R1628" t="str">
            <v>無</v>
          </cell>
        </row>
        <row r="1629">
          <cell r="A1629" t="str">
            <v>HK112-093</v>
          </cell>
          <cell r="B1629">
            <v>112</v>
          </cell>
          <cell r="C1629">
            <v>112</v>
          </cell>
          <cell r="D1629" t="str">
            <v>民生創新學院</v>
          </cell>
          <cell r="E1629" t="str">
            <v>妝品系</v>
          </cell>
          <cell r="F1629" t="str">
            <v>李珮琪</v>
          </cell>
          <cell r="H1629" t="str">
            <v>產學合作研究計畫</v>
          </cell>
          <cell r="I1629" t="str">
            <v>瑞元生醫股份有限公司</v>
          </cell>
          <cell r="J1629" t="str">
            <v>54345804</v>
          </cell>
          <cell r="K1629" t="str">
            <v>IPMP與GA之於Hydrogel的經皮吸收效力分析</v>
          </cell>
          <cell r="L1629">
            <v>77000</v>
          </cell>
          <cell r="M1629">
            <v>77000</v>
          </cell>
          <cell r="N1629" t="str">
            <v>112/12/16</v>
          </cell>
          <cell r="O1629" t="str">
            <v>113/08/31</v>
          </cell>
          <cell r="P1629">
            <v>7700</v>
          </cell>
          <cell r="R1629" t="str">
            <v>無</v>
          </cell>
        </row>
        <row r="1630">
          <cell r="A1630" t="str">
            <v>HK112-094</v>
          </cell>
          <cell r="B1630">
            <v>112</v>
          </cell>
          <cell r="C1630">
            <v>112</v>
          </cell>
          <cell r="D1630" t="str">
            <v>民生創新學院</v>
          </cell>
          <cell r="E1630" t="str">
            <v>餐旅系</v>
          </cell>
          <cell r="F1630" t="str">
            <v>吳松濂</v>
          </cell>
          <cell r="H1630" t="str">
            <v>產學合作研究計畫</v>
          </cell>
          <cell r="I1630" t="str">
            <v>瓦城泰統股份有限公司</v>
          </cell>
          <cell r="J1630" t="str">
            <v>70843031</v>
          </cell>
          <cell r="K1630" t="str">
            <v>企業學院攜手培育計畫</v>
          </cell>
          <cell r="L1630">
            <v>100000</v>
          </cell>
          <cell r="M1630">
            <v>100000</v>
          </cell>
          <cell r="N1630" t="str">
            <v>112/08/01</v>
          </cell>
          <cell r="O1630" t="str">
            <v>113/07/31</v>
          </cell>
          <cell r="P1630">
            <v>10000</v>
          </cell>
          <cell r="R1630" t="str">
            <v>無</v>
          </cell>
        </row>
        <row r="1631">
          <cell r="A1631" t="str">
            <v>HK112-095</v>
          </cell>
          <cell r="B1631">
            <v>112</v>
          </cell>
          <cell r="C1631">
            <v>112</v>
          </cell>
          <cell r="D1631" t="str">
            <v>民生創新學院</v>
          </cell>
          <cell r="E1631" t="str">
            <v>餐旅系</v>
          </cell>
          <cell r="F1631" t="str">
            <v>鄭錦慶</v>
          </cell>
          <cell r="H1631" t="str">
            <v>產學合作研究計畫</v>
          </cell>
          <cell r="I1631" t="str">
            <v>鼎泰豐小吃店股份有限公司</v>
          </cell>
          <cell r="J1631" t="str">
            <v>86125275</v>
          </cell>
          <cell r="K1631" t="str">
            <v>企業學院攜手培育計畫</v>
          </cell>
          <cell r="L1631">
            <v>100000</v>
          </cell>
          <cell r="M1631">
            <v>100000</v>
          </cell>
          <cell r="N1631" t="str">
            <v>112/09/01</v>
          </cell>
          <cell r="O1631" t="str">
            <v>113/08/31</v>
          </cell>
          <cell r="P1631">
            <v>10000</v>
          </cell>
          <cell r="R1631" t="str">
            <v>無</v>
          </cell>
        </row>
        <row r="1632">
          <cell r="A1632" t="str">
            <v>HK112-096</v>
          </cell>
          <cell r="B1632">
            <v>113</v>
          </cell>
          <cell r="C1632">
            <v>112</v>
          </cell>
          <cell r="D1632" t="str">
            <v>民生創新學院</v>
          </cell>
          <cell r="E1632" t="str">
            <v>食科系</v>
          </cell>
          <cell r="F1632" t="str">
            <v>林麗雲</v>
          </cell>
          <cell r="G1632" t="str">
            <v>黃汶達
程國恩</v>
          </cell>
          <cell r="H1632" t="str">
            <v>產學合作研究計畫</v>
          </cell>
          <cell r="I1632" t="str">
            <v>美食達人股份有限公司</v>
          </cell>
          <cell r="J1632" t="str">
            <v>27617149</v>
          </cell>
          <cell r="K1632" t="str">
            <v>烘培廠區與產品衛生監控及員工衛生教育</v>
          </cell>
          <cell r="L1632">
            <v>500000</v>
          </cell>
          <cell r="M1632">
            <v>500000</v>
          </cell>
          <cell r="N1632" t="str">
            <v>113/01/01</v>
          </cell>
          <cell r="O1632" t="str">
            <v>113/12/31</v>
          </cell>
          <cell r="P1632">
            <v>50000</v>
          </cell>
        </row>
        <row r="1633">
          <cell r="A1633" t="str">
            <v>HK112-097</v>
          </cell>
          <cell r="B1633">
            <v>112</v>
          </cell>
          <cell r="C1633">
            <v>112</v>
          </cell>
          <cell r="D1633" t="str">
            <v>民生創新學院</v>
          </cell>
          <cell r="E1633" t="str">
            <v>美髮系</v>
          </cell>
          <cell r="F1633" t="str">
            <v>黃翠如</v>
          </cell>
          <cell r="H1633" t="str">
            <v>產學合作研究計畫</v>
          </cell>
          <cell r="I1633" t="str">
            <v>獨占興業有限公司</v>
          </cell>
          <cell r="J1633" t="str">
            <v>28543259</v>
          </cell>
          <cell r="K1633" t="str">
            <v>不盲燙實務應用</v>
          </cell>
          <cell r="L1633">
            <v>200000</v>
          </cell>
          <cell r="M1633">
            <v>200000</v>
          </cell>
          <cell r="N1633" t="str">
            <v>112/11/20</v>
          </cell>
          <cell r="O1633" t="str">
            <v>113/07/31</v>
          </cell>
          <cell r="P1633">
            <v>20000</v>
          </cell>
          <cell r="R1633" t="str">
            <v>無</v>
          </cell>
        </row>
        <row r="1634">
          <cell r="A1634" t="str">
            <v>HK112-098</v>
          </cell>
          <cell r="B1634">
            <v>112</v>
          </cell>
          <cell r="C1634">
            <v>112</v>
          </cell>
          <cell r="D1634" t="str">
            <v>民生創新學院</v>
          </cell>
          <cell r="E1634" t="str">
            <v>食科系</v>
          </cell>
          <cell r="F1634" t="str">
            <v>林麗雲</v>
          </cell>
          <cell r="H1634" t="str">
            <v>產學合作研究計畫</v>
          </cell>
          <cell r="I1634" t="str">
            <v>三松食品實業有限公司</v>
          </cell>
          <cell r="J1634" t="str">
            <v>97051089</v>
          </cell>
          <cell r="K1634" t="str">
            <v>食品原料安全性評估與衛生輔導</v>
          </cell>
          <cell r="L1634">
            <v>50000</v>
          </cell>
          <cell r="M1634">
            <v>50000</v>
          </cell>
          <cell r="N1634" t="str">
            <v>112/11/20</v>
          </cell>
          <cell r="O1634" t="str">
            <v>113/12/31</v>
          </cell>
          <cell r="P1634">
            <v>5000</v>
          </cell>
          <cell r="R1634" t="str">
            <v>無</v>
          </cell>
        </row>
        <row r="1635">
          <cell r="A1635" t="str">
            <v>HK112-099</v>
          </cell>
          <cell r="B1635">
            <v>112</v>
          </cell>
          <cell r="C1635">
            <v>112</v>
          </cell>
          <cell r="D1635" t="str">
            <v>民生創新學院</v>
          </cell>
          <cell r="E1635" t="str">
            <v>美髮系</v>
          </cell>
          <cell r="F1635" t="str">
            <v>張聰民</v>
          </cell>
          <cell r="H1635" t="str">
            <v>產學合作研究計畫</v>
          </cell>
          <cell r="I1635" t="str">
            <v>福又達生物科技股份有限公司</v>
          </cell>
          <cell r="J1635" t="str">
            <v>12698116</v>
          </cell>
          <cell r="K1635" t="str">
            <v>探討積雪草外泌體的皮膚保養功效與分子作用機制研究計畫</v>
          </cell>
          <cell r="L1635">
            <v>1500000</v>
          </cell>
          <cell r="M1635">
            <v>1500000</v>
          </cell>
          <cell r="N1635" t="str">
            <v>112/12/06</v>
          </cell>
          <cell r="O1635" t="str">
            <v>113/12/05</v>
          </cell>
          <cell r="P1635">
            <v>150000</v>
          </cell>
          <cell r="Q1635" t="str">
            <v>112/12月成效填報
人才培育=1人</v>
          </cell>
          <cell r="R1635">
            <v>1</v>
          </cell>
        </row>
        <row r="1636">
          <cell r="A1636" t="str">
            <v>HK112-100</v>
          </cell>
          <cell r="B1636">
            <v>113</v>
          </cell>
          <cell r="C1636">
            <v>112</v>
          </cell>
          <cell r="D1636" t="str">
            <v>護理學院</v>
          </cell>
          <cell r="E1636" t="str">
            <v>護理系</v>
          </cell>
          <cell r="F1636" t="str">
            <v>楊惠娟</v>
          </cell>
          <cell r="G1636" t="str">
            <v>蕭秋月</v>
          </cell>
          <cell r="H1636" t="str">
            <v>產學合作研究計畫</v>
          </cell>
          <cell r="I1636" t="str">
            <v>社團法人台灣護理學會</v>
          </cell>
          <cell r="J1636" t="str">
            <v>01050843</v>
          </cell>
          <cell r="K1636" t="str">
            <v>青少年罹患癌症接受病情告知與需求之經驗</v>
          </cell>
          <cell r="L1636">
            <v>150000</v>
          </cell>
          <cell r="M1636">
            <v>150000</v>
          </cell>
          <cell r="N1636" t="str">
            <v>113/01/01</v>
          </cell>
          <cell r="O1636" t="str">
            <v>113/12/15</v>
          </cell>
          <cell r="P1636">
            <v>15000</v>
          </cell>
          <cell r="R1636" t="str">
            <v>無</v>
          </cell>
        </row>
        <row r="1637">
          <cell r="A1637" t="str">
            <v>HK112-102</v>
          </cell>
          <cell r="B1637">
            <v>112</v>
          </cell>
          <cell r="C1637">
            <v>112</v>
          </cell>
          <cell r="D1637" t="str">
            <v>民生創新學院</v>
          </cell>
          <cell r="E1637" t="str">
            <v>文創系</v>
          </cell>
          <cell r="F1637" t="str">
            <v>涂卉</v>
          </cell>
          <cell r="H1637" t="str">
            <v>產學合作研究計畫</v>
          </cell>
          <cell r="I1637" t="str">
            <v>臺中市石岡區農會</v>
          </cell>
          <cell r="J1637" t="str">
            <v>57657006</v>
          </cell>
          <cell r="K1637" t="str">
            <v>臺中市石岡區柑橘水梨加工加值開發成果發表會活動與設計</v>
          </cell>
          <cell r="L1637">
            <v>70000</v>
          </cell>
          <cell r="M1637">
            <v>70000</v>
          </cell>
          <cell r="N1637" t="str">
            <v>112/12/01</v>
          </cell>
          <cell r="O1637" t="str">
            <v>113/01/31</v>
          </cell>
          <cell r="P1637">
            <v>7000</v>
          </cell>
          <cell r="R1637">
            <v>36</v>
          </cell>
        </row>
        <row r="1638">
          <cell r="A1638" t="str">
            <v>HK112-103</v>
          </cell>
          <cell r="B1638">
            <v>112</v>
          </cell>
          <cell r="C1638">
            <v>112</v>
          </cell>
          <cell r="D1638" t="str">
            <v>民生創新學院</v>
          </cell>
          <cell r="E1638" t="str">
            <v>美髮系</v>
          </cell>
          <cell r="F1638" t="str">
            <v>張聰民</v>
          </cell>
          <cell r="H1638" t="str">
            <v>產學合作研究計畫</v>
          </cell>
          <cell r="I1638" t="str">
            <v>塞席爾商美之本國際有限公司台灣分公司</v>
          </cell>
          <cell r="J1638" t="str">
            <v>53657624</v>
          </cell>
          <cell r="K1638" t="str">
            <v>茶樹抗痘遮瑕膏、神經醯胺保濕舒芙蕾(品名待定)兩種產品人體皮膚保養功效評估計畫</v>
          </cell>
          <cell r="L1638">
            <v>320000</v>
          </cell>
          <cell r="M1638">
            <v>320000</v>
          </cell>
          <cell r="N1638" t="str">
            <v>112/11/23</v>
          </cell>
          <cell r="O1638" t="str">
            <v>113/11/22</v>
          </cell>
          <cell r="P1638">
            <v>32000</v>
          </cell>
          <cell r="Q1638" t="str">
            <v>112/12月成效填報
人才培育=1人</v>
          </cell>
          <cell r="R1638">
            <v>1</v>
          </cell>
        </row>
        <row r="1639">
          <cell r="A1639" t="str">
            <v>HK112-104</v>
          </cell>
          <cell r="B1639">
            <v>112</v>
          </cell>
          <cell r="C1639">
            <v>112</v>
          </cell>
          <cell r="D1639" t="str">
            <v>醫療健康學院</v>
          </cell>
          <cell r="E1639" t="str">
            <v>物治系</v>
          </cell>
          <cell r="F1639" t="str">
            <v>吳錫昆</v>
          </cell>
          <cell r="H1639" t="str">
            <v>產學合作研究計畫</v>
          </cell>
          <cell r="I1639" t="str">
            <v>福雅骨科家庭醫學科診所</v>
          </cell>
          <cell r="J1639" t="str">
            <v>扣繳編號:
72458821</v>
          </cell>
          <cell r="K1639" t="str">
            <v>足部鞋墊設計對足部壓力影響分析-退化性膝關節炎注射板泌體之應用</v>
          </cell>
          <cell r="L1639">
            <v>300000</v>
          </cell>
          <cell r="M1639">
            <v>300000</v>
          </cell>
          <cell r="N1639" t="str">
            <v>112/11/01</v>
          </cell>
          <cell r="O1639" t="str">
            <v>114/04/30</v>
          </cell>
          <cell r="P1639">
            <v>30000</v>
          </cell>
          <cell r="R1639">
            <v>2</v>
          </cell>
        </row>
        <row r="1640">
          <cell r="A1640" t="str">
            <v>HK112-105</v>
          </cell>
          <cell r="B1640">
            <v>113</v>
          </cell>
          <cell r="C1640">
            <v>112</v>
          </cell>
          <cell r="D1640" t="str">
            <v>民生創新學院</v>
          </cell>
          <cell r="E1640" t="str">
            <v>食科系</v>
          </cell>
          <cell r="F1640" t="str">
            <v>陳玉舜</v>
          </cell>
          <cell r="G1640" t="str">
            <v>陳俊曄
羅婉瑜
劉士綸
謝東呈
楊齊生
陳珍妮</v>
          </cell>
          <cell r="H1640" t="str">
            <v>產學合作研究計畫</v>
          </cell>
          <cell r="I1640" t="str">
            <v>澄霖生醫國際股份有限公司</v>
          </cell>
          <cell r="J1640" t="str">
            <v>55881366</v>
          </cell>
          <cell r="K1640" t="str">
            <v>天然保健產品研發行銷及市場發展</v>
          </cell>
          <cell r="L1640">
            <v>300000</v>
          </cell>
          <cell r="M1640">
            <v>300000</v>
          </cell>
          <cell r="N1640" t="str">
            <v>113/01/01</v>
          </cell>
          <cell r="O1640" t="str">
            <v>115/12/31</v>
          </cell>
          <cell r="P1640">
            <v>30000</v>
          </cell>
          <cell r="Q1640" t="str">
            <v>112/12月成效填報
人才培育4人</v>
          </cell>
          <cell r="R1640">
            <v>4</v>
          </cell>
        </row>
        <row r="1641">
          <cell r="A1641" t="str">
            <v>HK112-106</v>
          </cell>
          <cell r="B1641">
            <v>112</v>
          </cell>
          <cell r="C1641">
            <v>112</v>
          </cell>
          <cell r="D1641" t="str">
            <v>民生創新學院</v>
          </cell>
          <cell r="E1641" t="str">
            <v>妝品系</v>
          </cell>
          <cell r="F1641" t="str">
            <v>詹錦豐</v>
          </cell>
          <cell r="H1641" t="str">
            <v>產學合作研究計畫</v>
          </cell>
          <cell r="I1641" t="str">
            <v>益美化工實業股份有限公司</v>
          </cell>
          <cell r="J1641" t="str">
            <v>46337908</v>
          </cell>
          <cell r="K1641" t="str">
            <v>化妝品防腐效能測試</v>
          </cell>
          <cell r="L1641">
            <v>90000</v>
          </cell>
          <cell r="M1641">
            <v>90000</v>
          </cell>
          <cell r="N1641" t="str">
            <v>112/12/01</v>
          </cell>
          <cell r="O1641" t="str">
            <v>113/11/30</v>
          </cell>
          <cell r="P1641">
            <v>9000</v>
          </cell>
          <cell r="R1641">
            <v>5</v>
          </cell>
        </row>
        <row r="1642">
          <cell r="A1642" t="str">
            <v>HK112-107</v>
          </cell>
          <cell r="B1642">
            <v>112</v>
          </cell>
          <cell r="C1642">
            <v>112</v>
          </cell>
          <cell r="D1642" t="str">
            <v>民生創新學院</v>
          </cell>
          <cell r="E1642" t="str">
            <v>妝品系</v>
          </cell>
          <cell r="F1642" t="str">
            <v>李珮琪</v>
          </cell>
          <cell r="H1642" t="str">
            <v>產學合作研究計畫</v>
          </cell>
          <cell r="I1642" t="str">
            <v>益美化工實業股份有限公司</v>
          </cell>
          <cell r="J1642" t="str">
            <v>46337908</v>
          </cell>
          <cell r="K1642" t="str">
            <v>防曬係數檢測服務</v>
          </cell>
          <cell r="L1642">
            <v>50000</v>
          </cell>
          <cell r="M1642">
            <v>50000</v>
          </cell>
          <cell r="N1642" t="str">
            <v>112/12/01</v>
          </cell>
          <cell r="O1642" t="str">
            <v>113/11/30</v>
          </cell>
          <cell r="P1642">
            <v>5000</v>
          </cell>
          <cell r="R1642" t="str">
            <v>無</v>
          </cell>
        </row>
        <row r="1643">
          <cell r="A1643" t="str">
            <v>HK112-108</v>
          </cell>
          <cell r="B1643">
            <v>113</v>
          </cell>
          <cell r="C1643">
            <v>112</v>
          </cell>
          <cell r="D1643" t="str">
            <v>民生創新學院</v>
          </cell>
          <cell r="E1643" t="str">
            <v>食科系</v>
          </cell>
          <cell r="F1643" t="str">
            <v>陳玉舜</v>
          </cell>
          <cell r="G1643" t="str">
            <v>侯志遠</v>
          </cell>
          <cell r="H1643" t="str">
            <v>產學合作研究計畫</v>
          </cell>
          <cell r="I1643" t="str">
            <v>奧也股份有限公司</v>
          </cell>
          <cell r="J1643" t="str">
            <v>83547126</v>
          </cell>
          <cell r="K1643" t="str">
            <v>SCOBY運用寵物飲用水與開發</v>
          </cell>
          <cell r="L1643">
            <v>100000</v>
          </cell>
          <cell r="M1643">
            <v>100000</v>
          </cell>
          <cell r="N1643" t="str">
            <v>113/01/01</v>
          </cell>
          <cell r="O1643" t="str">
            <v>114/12/31</v>
          </cell>
          <cell r="P1643">
            <v>10000</v>
          </cell>
          <cell r="Q1643" t="str">
            <v>113/01月成效填報
人才培育4人</v>
          </cell>
          <cell r="R1643">
            <v>4</v>
          </cell>
        </row>
        <row r="1644">
          <cell r="A1644" t="str">
            <v>HK112-109</v>
          </cell>
          <cell r="B1644">
            <v>112</v>
          </cell>
          <cell r="C1644">
            <v>112</v>
          </cell>
          <cell r="D1644" t="str">
            <v>智慧科技學院</v>
          </cell>
          <cell r="E1644" t="str">
            <v>環安系</v>
          </cell>
          <cell r="F1644" t="str">
            <v>余森年</v>
          </cell>
          <cell r="H1644" t="str">
            <v>產學合作研究計畫</v>
          </cell>
          <cell r="I1644" t="str">
            <v>方達科技股份有限公司</v>
          </cell>
          <cell r="J1644" t="str">
            <v>53121947</v>
          </cell>
          <cell r="K1644" t="str">
            <v>簡易型能源顯示系統研製</v>
          </cell>
          <cell r="L1644">
            <v>150000</v>
          </cell>
          <cell r="M1644">
            <v>150000</v>
          </cell>
          <cell r="N1644" t="str">
            <v>112/11/15</v>
          </cell>
          <cell r="O1644" t="str">
            <v>113/11/14</v>
          </cell>
          <cell r="P1644">
            <v>15000</v>
          </cell>
          <cell r="Q1644" t="str">
            <v>113/01月成效填報
人才培育0人</v>
          </cell>
          <cell r="R1644" t="str">
            <v>無</v>
          </cell>
        </row>
        <row r="1645">
          <cell r="A1645" t="str">
            <v>HK112-110</v>
          </cell>
          <cell r="B1645">
            <v>112</v>
          </cell>
          <cell r="C1645">
            <v>112</v>
          </cell>
          <cell r="D1645" t="str">
            <v>民生創新學院</v>
          </cell>
          <cell r="E1645" t="str">
            <v>妝品系</v>
          </cell>
          <cell r="F1645" t="str">
            <v>歐明秋</v>
          </cell>
          <cell r="H1645" t="str">
            <v>產學合作研究計畫</v>
          </cell>
          <cell r="I1645" t="str">
            <v>IMONI國際美業職能發展協會</v>
          </cell>
          <cell r="J1645" t="str">
            <v>94495271</v>
          </cell>
          <cell r="K1645" t="str">
            <v>香氛製品開發</v>
          </cell>
          <cell r="L1645">
            <v>34000</v>
          </cell>
          <cell r="M1645">
            <v>34000</v>
          </cell>
          <cell r="N1645" t="str">
            <v>112/11/20</v>
          </cell>
          <cell r="O1645" t="str">
            <v>113/04/30</v>
          </cell>
          <cell r="P1645">
            <v>3400</v>
          </cell>
          <cell r="R1645">
            <v>4</v>
          </cell>
        </row>
        <row r="1646">
          <cell r="A1646" t="str">
            <v>HK112-111</v>
          </cell>
          <cell r="B1646">
            <v>113</v>
          </cell>
          <cell r="C1646">
            <v>112</v>
          </cell>
          <cell r="D1646" t="str">
            <v>民生創新學院</v>
          </cell>
          <cell r="E1646" t="str">
            <v>食科系</v>
          </cell>
          <cell r="F1646" t="str">
            <v>呂淑芬</v>
          </cell>
          <cell r="H1646" t="str">
            <v>產學合作研究計畫</v>
          </cell>
          <cell r="I1646" t="str">
            <v>綠霖生技有限公司</v>
          </cell>
          <cell r="J1646" t="str">
            <v>27294035</v>
          </cell>
          <cell r="K1646" t="str">
            <v>紐崔萊三倍強效魚油膠囊之28天口服毒性探討</v>
          </cell>
          <cell r="L1646">
            <v>620000</v>
          </cell>
          <cell r="M1646">
            <v>620000</v>
          </cell>
          <cell r="N1646" t="str">
            <v>113/01/01</v>
          </cell>
          <cell r="O1646" t="str">
            <v>115/01/31</v>
          </cell>
          <cell r="P1646">
            <v>62000</v>
          </cell>
          <cell r="R1646">
            <v>4</v>
          </cell>
        </row>
        <row r="1647">
          <cell r="A1647" t="str">
            <v>HK112-112</v>
          </cell>
          <cell r="B1647">
            <v>113</v>
          </cell>
          <cell r="C1647">
            <v>112</v>
          </cell>
          <cell r="D1647" t="str">
            <v>民生創新學院</v>
          </cell>
          <cell r="E1647" t="str">
            <v>食科系</v>
          </cell>
          <cell r="F1647" t="str">
            <v>呂淑芬</v>
          </cell>
          <cell r="H1647" t="str">
            <v>產學合作研究計畫</v>
          </cell>
          <cell r="I1647" t="str">
            <v>綠霖生技有限公司</v>
          </cell>
          <cell r="J1647" t="str">
            <v>27294035</v>
          </cell>
          <cell r="K1647" t="str">
            <v>紐崔萊三倍強效魚油膠囊之基因毒性試驗探討</v>
          </cell>
          <cell r="L1647">
            <v>300000</v>
          </cell>
          <cell r="M1647">
            <v>300000</v>
          </cell>
          <cell r="N1647" t="str">
            <v>113/01/01</v>
          </cell>
          <cell r="O1647" t="str">
            <v>115/01/31</v>
          </cell>
          <cell r="P1647">
            <v>30000</v>
          </cell>
          <cell r="R1647">
            <v>4</v>
          </cell>
        </row>
        <row r="1648">
          <cell r="A1648" t="str">
            <v>HK112-113</v>
          </cell>
          <cell r="B1648">
            <v>113</v>
          </cell>
          <cell r="C1648">
            <v>112</v>
          </cell>
          <cell r="D1648" t="str">
            <v>民生創新學院</v>
          </cell>
          <cell r="E1648" t="str">
            <v>食科系</v>
          </cell>
          <cell r="F1648" t="str">
            <v>呂淑芬</v>
          </cell>
          <cell r="H1648" t="str">
            <v>產學合作研究計畫</v>
          </cell>
          <cell r="I1648" t="str">
            <v>綠霖生技有限公司</v>
          </cell>
          <cell r="J1648" t="str">
            <v>27294035</v>
          </cell>
          <cell r="K1648" t="str">
            <v>紐崔萊有機靈芝破壁孢子粉之基因毒性試驗探討</v>
          </cell>
          <cell r="L1648">
            <v>300000</v>
          </cell>
          <cell r="M1648">
            <v>300000</v>
          </cell>
          <cell r="N1648" t="str">
            <v>113/01/01</v>
          </cell>
          <cell r="O1648" t="str">
            <v>115/01/31</v>
          </cell>
          <cell r="P1648">
            <v>30000</v>
          </cell>
          <cell r="R1648">
            <v>4</v>
          </cell>
        </row>
        <row r="1649">
          <cell r="A1649" t="str">
            <v>HK112-114</v>
          </cell>
          <cell r="B1649">
            <v>112</v>
          </cell>
          <cell r="C1649">
            <v>112</v>
          </cell>
          <cell r="D1649" t="str">
            <v>智慧科技學院</v>
          </cell>
          <cell r="E1649" t="str">
            <v>醫材系</v>
          </cell>
          <cell r="F1649" t="str">
            <v>黃彥博</v>
          </cell>
          <cell r="H1649" t="str">
            <v>產學合作研究計畫</v>
          </cell>
          <cell r="I1649" t="str">
            <v>南良國際股份有限公司台南分公司</v>
          </cell>
          <cell r="J1649" t="str">
            <v>83132251</v>
          </cell>
          <cell r="K1649" t="str">
            <v>使用南良石墨烯能量釋壓床墊及石墨烯能鈦鍺鋅能量被產品對於體表微循環血流影響之檢測</v>
          </cell>
          <cell r="L1649">
            <v>22000</v>
          </cell>
          <cell r="M1649">
            <v>22000</v>
          </cell>
          <cell r="N1649" t="str">
            <v>112/12/01</v>
          </cell>
          <cell r="O1649" t="str">
            <v>113/06/30</v>
          </cell>
          <cell r="P1649">
            <v>2200</v>
          </cell>
          <cell r="R1649">
            <v>4</v>
          </cell>
        </row>
        <row r="1650">
          <cell r="A1650" t="str">
            <v>HK112-115</v>
          </cell>
          <cell r="B1650">
            <v>113</v>
          </cell>
          <cell r="C1650">
            <v>112</v>
          </cell>
          <cell r="D1650" t="str">
            <v>民生創新學院</v>
          </cell>
          <cell r="E1650" t="str">
            <v>食科系</v>
          </cell>
          <cell r="F1650" t="str">
            <v>黃進發</v>
          </cell>
          <cell r="H1650" t="str">
            <v>產學合作研究計畫</v>
          </cell>
          <cell r="I1650" t="str">
            <v>台灣創新材料股份有限公司</v>
          </cell>
          <cell r="J1650" t="str">
            <v>24851135</v>
          </cell>
          <cell r="K1650" t="str">
            <v>基因工程酵母菌代謝物之發酵生產條件探討</v>
          </cell>
          <cell r="L1650">
            <v>800000</v>
          </cell>
          <cell r="M1650">
            <v>800000</v>
          </cell>
          <cell r="N1650" t="str">
            <v>113/01/01</v>
          </cell>
          <cell r="O1650" t="str">
            <v>113/08/31</v>
          </cell>
          <cell r="P1650">
            <v>80000</v>
          </cell>
          <cell r="R1650">
            <v>2</v>
          </cell>
        </row>
        <row r="1651">
          <cell r="A1651" t="str">
            <v>HK112-116</v>
          </cell>
          <cell r="B1651">
            <v>112</v>
          </cell>
          <cell r="C1651">
            <v>112</v>
          </cell>
          <cell r="D1651" t="str">
            <v>民生創新學院</v>
          </cell>
          <cell r="E1651" t="str">
            <v>食科系</v>
          </cell>
          <cell r="F1651" t="str">
            <v>程國恩</v>
          </cell>
          <cell r="H1651" t="str">
            <v>產學合作研究計畫</v>
          </cell>
          <cell r="I1651" t="str">
            <v>佳宥鑫股份有限公司</v>
          </cell>
          <cell r="J1651" t="str">
            <v>56699339</v>
          </cell>
          <cell r="K1651" t="str">
            <v>巧克力產品研發與應用</v>
          </cell>
          <cell r="L1651">
            <v>100000</v>
          </cell>
          <cell r="M1651">
            <v>100000</v>
          </cell>
          <cell r="N1651" t="str">
            <v>112/12/15</v>
          </cell>
          <cell r="O1651" t="str">
            <v>113/06/15</v>
          </cell>
          <cell r="P1651">
            <v>10000</v>
          </cell>
          <cell r="R1651">
            <v>2</v>
          </cell>
        </row>
        <row r="1652">
          <cell r="A1652" t="str">
            <v>HK112-117</v>
          </cell>
          <cell r="B1652">
            <v>113</v>
          </cell>
          <cell r="C1652">
            <v>112</v>
          </cell>
          <cell r="D1652" t="str">
            <v>民生創新學院</v>
          </cell>
          <cell r="E1652" t="str">
            <v>食科系</v>
          </cell>
          <cell r="F1652" t="str">
            <v>林聖敦</v>
          </cell>
          <cell r="H1652" t="str">
            <v>產學合作研究計畫</v>
          </cell>
          <cell r="I1652" t="str">
            <v>梅統有限公司</v>
          </cell>
          <cell r="J1652" t="str">
            <v>84618788</v>
          </cell>
          <cell r="K1652" t="str">
            <v>食品開發、品質評估及製程規劃(四)</v>
          </cell>
          <cell r="L1652">
            <v>600000</v>
          </cell>
          <cell r="M1652">
            <v>600000</v>
          </cell>
          <cell r="N1652" t="str">
            <v>113/01/01</v>
          </cell>
          <cell r="O1652" t="str">
            <v>113/12/31</v>
          </cell>
          <cell r="P1652">
            <v>60000</v>
          </cell>
          <cell r="R1652">
            <v>5</v>
          </cell>
        </row>
        <row r="1653">
          <cell r="A1653" t="str">
            <v>HK112-118</v>
          </cell>
          <cell r="B1653">
            <v>112</v>
          </cell>
          <cell r="C1653">
            <v>112</v>
          </cell>
          <cell r="D1653" t="str">
            <v>民生創新學院</v>
          </cell>
          <cell r="E1653" t="str">
            <v>食科系</v>
          </cell>
          <cell r="F1653" t="str">
            <v>林麗雲</v>
          </cell>
          <cell r="G1653" t="str">
            <v>吳武憲</v>
          </cell>
          <cell r="H1653" t="str">
            <v>產學合作研究計畫</v>
          </cell>
          <cell r="I1653" t="str">
            <v>霧峰區農會</v>
          </cell>
          <cell r="J1653" t="str">
            <v>57234801</v>
          </cell>
          <cell r="K1653" t="str">
            <v>112年度龍眼乾多元加工廠商(歐包、酒及茶飲品)開發計畫</v>
          </cell>
          <cell r="L1653">
            <v>600000</v>
          </cell>
          <cell r="M1653">
            <v>600000</v>
          </cell>
          <cell r="N1653" t="str">
            <v>112/11/01</v>
          </cell>
          <cell r="O1653" t="str">
            <v>113/08/31</v>
          </cell>
          <cell r="P1653">
            <v>60000</v>
          </cell>
          <cell r="R1653">
            <v>6</v>
          </cell>
        </row>
        <row r="1654">
          <cell r="A1654" t="str">
            <v>HK112-119</v>
          </cell>
          <cell r="B1654">
            <v>113</v>
          </cell>
          <cell r="C1654">
            <v>112</v>
          </cell>
          <cell r="D1654" t="str">
            <v>民生創新學院</v>
          </cell>
          <cell r="E1654" t="str">
            <v>食科系</v>
          </cell>
          <cell r="F1654" t="str">
            <v>林麗雲</v>
          </cell>
          <cell r="G1654" t="str">
            <v>黃汶達
程國恩</v>
          </cell>
          <cell r="H1654" t="str">
            <v>產學合作研究計畫</v>
          </cell>
          <cell r="I1654" t="str">
            <v>美食達人股份有限公司</v>
          </cell>
          <cell r="J1654" t="str">
            <v>27617149</v>
          </cell>
          <cell r="K1654" t="str">
            <v>烘焙廠區與產品衛生監控及員工衛生教育</v>
          </cell>
          <cell r="L1654">
            <v>500000</v>
          </cell>
          <cell r="M1654">
            <v>500000</v>
          </cell>
          <cell r="N1654" t="str">
            <v>113/01/01</v>
          </cell>
          <cell r="O1654" t="str">
            <v>113/12/31</v>
          </cell>
          <cell r="P1654">
            <v>50000</v>
          </cell>
          <cell r="R1654">
            <v>6</v>
          </cell>
        </row>
        <row r="1655">
          <cell r="A1655" t="str">
            <v>HK112-120</v>
          </cell>
          <cell r="B1655">
            <v>112</v>
          </cell>
          <cell r="C1655">
            <v>112</v>
          </cell>
          <cell r="D1655" t="str">
            <v>智慧科技學院</v>
          </cell>
          <cell r="E1655" t="str">
            <v>環安系</v>
          </cell>
          <cell r="F1655" t="str">
            <v>范煥榮</v>
          </cell>
          <cell r="H1655" t="str">
            <v>產學合作研究計畫</v>
          </cell>
          <cell r="I1655" t="str">
            <v>上境科技股份有限公司</v>
          </cell>
          <cell r="J1655" t="str">
            <v>89723649</v>
          </cell>
          <cell r="K1655" t="str">
            <v>112年彰化縣垃圾採樣物理組成調查</v>
          </cell>
          <cell r="L1655">
            <v>115500</v>
          </cell>
          <cell r="M1655">
            <v>115500</v>
          </cell>
          <cell r="N1655" t="str">
            <v>112/12/01</v>
          </cell>
          <cell r="O1655" t="str">
            <v>113/06/30</v>
          </cell>
          <cell r="P1655">
            <v>11550</v>
          </cell>
          <cell r="Q1655" t="str">
            <v>112/12月成效填報
人才培育=0人</v>
          </cell>
          <cell r="R1655" t="str">
            <v>無</v>
          </cell>
        </row>
        <row r="1656">
          <cell r="A1656" t="str">
            <v>HK112-121</v>
          </cell>
          <cell r="B1656">
            <v>112</v>
          </cell>
          <cell r="C1656">
            <v>112</v>
          </cell>
          <cell r="D1656" t="str">
            <v>民生創新學院</v>
          </cell>
          <cell r="E1656" t="str">
            <v>運休系</v>
          </cell>
          <cell r="F1656" t="str">
            <v>王忠茂</v>
          </cell>
          <cell r="G1656" t="str">
            <v>林千源</v>
          </cell>
          <cell r="H1656" t="str">
            <v>產學合作研究計畫</v>
          </cell>
          <cell r="I1656" t="str">
            <v>光田醫療社團法人光田綜合醫院</v>
          </cell>
          <cell r="J1656" t="str">
            <v>45591655</v>
          </cell>
          <cell r="K1656" t="str">
            <v>光田綜合醫院運動大會健康促進與專業服務計畫</v>
          </cell>
          <cell r="L1656">
            <v>50000</v>
          </cell>
          <cell r="M1656">
            <v>50000</v>
          </cell>
          <cell r="N1656" t="str">
            <v>112/12/01</v>
          </cell>
          <cell r="O1656" t="str">
            <v>113/04/30</v>
          </cell>
          <cell r="P1656">
            <v>5000</v>
          </cell>
          <cell r="R1656">
            <v>15</v>
          </cell>
        </row>
        <row r="1657">
          <cell r="A1657" t="str">
            <v>HK112-122</v>
          </cell>
          <cell r="B1657">
            <v>112</v>
          </cell>
          <cell r="C1657">
            <v>112</v>
          </cell>
          <cell r="D1657" t="str">
            <v>民生創新學院</v>
          </cell>
          <cell r="E1657" t="str">
            <v>妝品系</v>
          </cell>
          <cell r="F1657" t="str">
            <v>許慈芳</v>
          </cell>
          <cell r="H1657" t="str">
            <v>產學合作研究計畫</v>
          </cell>
          <cell r="I1657" t="str">
            <v>香港商比丹國際有限公司台灣分公司</v>
          </cell>
          <cell r="J1657" t="str">
            <v>90355024</v>
          </cell>
          <cell r="K1657" t="str">
            <v>比丹國際第三期品牌商品開發計畫</v>
          </cell>
          <cell r="L1657">
            <v>115000</v>
          </cell>
          <cell r="M1657">
            <v>115000</v>
          </cell>
          <cell r="N1657" t="str">
            <v>112/11/01</v>
          </cell>
          <cell r="O1657" t="str">
            <v>113/04/30</v>
          </cell>
          <cell r="P1657">
            <v>11500</v>
          </cell>
          <cell r="Q1657" t="str">
            <v>112/12月成效填報
人才培育=2人</v>
          </cell>
          <cell r="R1657">
            <v>2</v>
          </cell>
        </row>
        <row r="1658">
          <cell r="A1658" t="str">
            <v>HK112-123</v>
          </cell>
          <cell r="B1658">
            <v>113</v>
          </cell>
          <cell r="C1658">
            <v>112</v>
          </cell>
          <cell r="D1658" t="str">
            <v>民生創新學院</v>
          </cell>
          <cell r="E1658" t="str">
            <v>食科系</v>
          </cell>
          <cell r="F1658" t="str">
            <v>羅婉瑜</v>
          </cell>
          <cell r="G1658" t="str">
            <v>王曉芬</v>
          </cell>
          <cell r="H1658" t="str">
            <v>產學合作研究計畫</v>
          </cell>
          <cell r="I1658" t="str">
            <v>軒郁國際股份有限公司</v>
          </cell>
          <cell r="J1658" t="str">
            <v>24347235</v>
          </cell>
          <cell r="K1658" t="str">
            <v>以纖維母細胞評估軒郁公司之琥珀酸產品在UVA緊迫下的抗老化效用</v>
          </cell>
          <cell r="L1658">
            <v>180000</v>
          </cell>
          <cell r="M1658">
            <v>180000</v>
          </cell>
          <cell r="N1658" t="str">
            <v>113/01/01</v>
          </cell>
          <cell r="O1658" t="str">
            <v>113/12/31</v>
          </cell>
          <cell r="P1658">
            <v>18000</v>
          </cell>
          <cell r="Q1658" t="str">
            <v>112/12月成效填報
人才培育=2人</v>
          </cell>
          <cell r="R1658">
            <v>3</v>
          </cell>
        </row>
        <row r="1659">
          <cell r="A1659" t="str">
            <v>HK112-124</v>
          </cell>
          <cell r="B1659">
            <v>113</v>
          </cell>
          <cell r="C1659">
            <v>112</v>
          </cell>
          <cell r="D1659" t="str">
            <v>民生創新學院</v>
          </cell>
          <cell r="E1659" t="str">
            <v>食科系</v>
          </cell>
          <cell r="F1659" t="str">
            <v>陳俊曄</v>
          </cell>
          <cell r="H1659" t="str">
            <v>產學合作研究計畫</v>
          </cell>
          <cell r="I1659" t="str">
            <v>大同餐盒有限公司</v>
          </cell>
          <cell r="J1659" t="str">
            <v>79986642</v>
          </cell>
          <cell r="K1659" t="str">
            <v>團膳食物之品質分析(II)</v>
          </cell>
          <cell r="L1659">
            <v>100000</v>
          </cell>
          <cell r="M1659">
            <v>100000</v>
          </cell>
          <cell r="N1659" t="str">
            <v>113/01/21</v>
          </cell>
          <cell r="O1659" t="str">
            <v>114/01/20</v>
          </cell>
          <cell r="P1659">
            <v>10000</v>
          </cell>
          <cell r="Q1659" t="str">
            <v>112/12月成效填報
人才培育=0人</v>
          </cell>
        </row>
        <row r="1660">
          <cell r="A1660" t="str">
            <v>HK112-125</v>
          </cell>
          <cell r="B1660">
            <v>113</v>
          </cell>
          <cell r="C1660">
            <v>112</v>
          </cell>
          <cell r="D1660" t="str">
            <v>醫療健康學院</v>
          </cell>
          <cell r="E1660" t="str">
            <v>老福系</v>
          </cell>
          <cell r="F1660" t="str">
            <v>余靜佳</v>
          </cell>
          <cell r="H1660" t="str">
            <v>產學合作研究計畫</v>
          </cell>
          <cell r="I1660" t="str">
            <v>彰化縣私立好朋友居家長照機構</v>
          </cell>
          <cell r="J1660" t="str">
            <v>82526518</v>
          </cell>
          <cell r="K1660" t="str">
            <v>好好藝起走--員工培育暨弱勢服務對象關懷計劃</v>
          </cell>
          <cell r="L1660">
            <v>300000</v>
          </cell>
          <cell r="M1660">
            <v>300000</v>
          </cell>
          <cell r="N1660" t="str">
            <v>113/01/01</v>
          </cell>
          <cell r="O1660" t="str">
            <v>113/12/31</v>
          </cell>
          <cell r="P1660">
            <v>30000</v>
          </cell>
          <cell r="R1660">
            <v>43</v>
          </cell>
        </row>
        <row r="1661">
          <cell r="A1661" t="str">
            <v>HK112-126</v>
          </cell>
          <cell r="B1661">
            <v>113</v>
          </cell>
          <cell r="C1661">
            <v>112</v>
          </cell>
          <cell r="D1661" t="str">
            <v>醫療健康學院</v>
          </cell>
          <cell r="E1661" t="str">
            <v>動保系</v>
          </cell>
          <cell r="F1661" t="str">
            <v>楊靜芸</v>
          </cell>
          <cell r="G1661" t="str">
            <v>劉獻岳</v>
          </cell>
          <cell r="H1661" t="str">
            <v>產學合作研究計畫</v>
          </cell>
          <cell r="I1661" t="str">
            <v>台灣畜犬協會(KCT)</v>
          </cell>
          <cell r="J1661" t="str">
            <v>99741548</v>
          </cell>
          <cell r="K1661" t="str">
            <v>寵物美容檢定推廣</v>
          </cell>
          <cell r="L1661">
            <v>148333</v>
          </cell>
          <cell r="M1661">
            <v>148333</v>
          </cell>
          <cell r="N1661" t="str">
            <v>113/01/01</v>
          </cell>
          <cell r="O1661" t="str">
            <v>113/12/31</v>
          </cell>
          <cell r="P1661">
            <v>14833.300000000001</v>
          </cell>
        </row>
        <row r="1662">
          <cell r="A1662" t="str">
            <v>HK112-127</v>
          </cell>
          <cell r="B1662">
            <v>112</v>
          </cell>
          <cell r="C1662">
            <v>112</v>
          </cell>
          <cell r="D1662" t="str">
            <v>民生創新學院</v>
          </cell>
          <cell r="E1662" t="str">
            <v>美髮系</v>
          </cell>
          <cell r="F1662" t="str">
            <v>張聰民</v>
          </cell>
          <cell r="H1662" t="str">
            <v>產學合作研究計畫</v>
          </cell>
          <cell r="I1662" t="str">
            <v>台灣曼秀雷敦股份有限公司</v>
          </cell>
          <cell r="J1662" t="str">
            <v>23931630</v>
          </cell>
          <cell r="K1662" t="str">
            <v>台灣曼秀雷敦產品(Hada-Labo Shirojyun Lotion/肌研白潤美白化妝水、Hada-Labo Shirojyun Lotion Moist/肌研白潤美白化妝水-潤澤型、Hada-Labo Shirojyun Milk/肌研白潤美白乳液)皮膚保養功效評估計畫</v>
          </cell>
          <cell r="L1662">
            <v>450000</v>
          </cell>
          <cell r="M1662">
            <v>450000</v>
          </cell>
          <cell r="N1662" t="str">
            <v>112/12/19</v>
          </cell>
          <cell r="O1662" t="str">
            <v>113/12/18</v>
          </cell>
          <cell r="P1662">
            <v>45000</v>
          </cell>
          <cell r="Q1662" t="str">
            <v>112/12月成效填報
人才培育=1人</v>
          </cell>
          <cell r="R1662">
            <v>1</v>
          </cell>
        </row>
        <row r="1663">
          <cell r="A1663" t="str">
            <v>HK112-128</v>
          </cell>
          <cell r="B1663">
            <v>112</v>
          </cell>
          <cell r="C1663">
            <v>112</v>
          </cell>
          <cell r="D1663" t="str">
            <v>民生創新學院</v>
          </cell>
          <cell r="E1663" t="str">
            <v>文創系</v>
          </cell>
          <cell r="F1663" t="str">
            <v>賴可謙</v>
          </cell>
          <cell r="H1663" t="str">
            <v>產學合作研究計畫</v>
          </cell>
          <cell r="I1663" t="str">
            <v>行草悟道股份有限公司</v>
          </cell>
          <cell r="J1663" t="str">
            <v>83292221</v>
          </cell>
          <cell r="K1663" t="str">
            <v>音樂市集活動展示實作與氛圍佈置</v>
          </cell>
          <cell r="L1663">
            <v>147000</v>
          </cell>
          <cell r="M1663">
            <v>147000</v>
          </cell>
          <cell r="N1663" t="str">
            <v>112/12/16</v>
          </cell>
          <cell r="O1663" t="str">
            <v>113/06/16</v>
          </cell>
          <cell r="P1663">
            <v>14700</v>
          </cell>
          <cell r="R1663" t="str">
            <v>無</v>
          </cell>
        </row>
        <row r="1664">
          <cell r="A1664" t="str">
            <v>HK112-129</v>
          </cell>
          <cell r="B1664">
            <v>113</v>
          </cell>
          <cell r="C1664">
            <v>112</v>
          </cell>
          <cell r="D1664" t="str">
            <v>民生創新學院</v>
          </cell>
          <cell r="E1664" t="str">
            <v>妝品系</v>
          </cell>
          <cell r="F1664" t="str">
            <v>李珮琪</v>
          </cell>
          <cell r="H1664" t="str">
            <v>產學合作研究計畫</v>
          </cell>
          <cell r="I1664" t="str">
            <v>來裕企業股份有限公司</v>
          </cell>
          <cell r="J1664" t="str">
            <v>04409401</v>
          </cell>
          <cell r="K1664" t="str">
            <v>化妝品原料應用教育訓練及諮詢輔導顧問計畫</v>
          </cell>
          <cell r="L1664">
            <v>360000</v>
          </cell>
          <cell r="M1664">
            <v>360000</v>
          </cell>
          <cell r="N1664" t="str">
            <v>113/01/16</v>
          </cell>
          <cell r="O1664" t="str">
            <v>114/01/15</v>
          </cell>
          <cell r="P1664">
            <v>36000</v>
          </cell>
          <cell r="R1664" t="str">
            <v>無</v>
          </cell>
        </row>
        <row r="1665">
          <cell r="A1665" t="str">
            <v>HK112-130</v>
          </cell>
          <cell r="B1665">
            <v>113</v>
          </cell>
          <cell r="C1665">
            <v>112</v>
          </cell>
          <cell r="D1665" t="str">
            <v>民生創新學院</v>
          </cell>
          <cell r="E1665" t="str">
            <v>妝品系</v>
          </cell>
          <cell r="F1665" t="str">
            <v>李珮琪</v>
          </cell>
          <cell r="G1665" t="str">
            <v>黃文盈</v>
          </cell>
          <cell r="H1665" t="str">
            <v>產學合作研究計畫</v>
          </cell>
          <cell r="I1665" t="str">
            <v>悅懌生物科技顧問有限公司</v>
          </cell>
          <cell r="J1665" t="str">
            <v>83513104</v>
          </cell>
          <cell r="K1665" t="str">
            <v>Solution商品系列肌膚功效性評估計畫</v>
          </cell>
          <cell r="L1665">
            <v>449111</v>
          </cell>
          <cell r="M1665">
            <v>449111</v>
          </cell>
          <cell r="N1665" t="str">
            <v>113/01/01</v>
          </cell>
          <cell r="O1665" t="str">
            <v>113/09/30</v>
          </cell>
          <cell r="P1665">
            <v>44911.100000000006</v>
          </cell>
          <cell r="R1665" t="str">
            <v>無</v>
          </cell>
        </row>
        <row r="1666">
          <cell r="A1666" t="str">
            <v>HK112-131</v>
          </cell>
          <cell r="B1666">
            <v>113</v>
          </cell>
          <cell r="C1666">
            <v>112</v>
          </cell>
          <cell r="D1666" t="str">
            <v>智慧科技學院</v>
          </cell>
          <cell r="E1666" t="str">
            <v>醫材系</v>
          </cell>
          <cell r="F1666" t="str">
            <v>黃彥博</v>
          </cell>
          <cell r="H1666" t="str">
            <v>產學合作研究計畫</v>
          </cell>
          <cell r="I1666" t="str">
            <v>翔安生醫科技股份有限公司</v>
          </cell>
          <cell r="J1666" t="str">
            <v>69762186</v>
          </cell>
          <cell r="K1666" t="str">
            <v>醫學資訊系統整合產品應用及人才培訓計畫</v>
          </cell>
          <cell r="L1666">
            <v>300000</v>
          </cell>
          <cell r="M1666">
            <v>300000</v>
          </cell>
          <cell r="N1666" t="str">
            <v>113/01/01</v>
          </cell>
          <cell r="O1666" t="str">
            <v>113/07/31</v>
          </cell>
          <cell r="P1666" t="str">
            <v>3000
(1%管理費，不得申請獎勵金)</v>
          </cell>
          <cell r="R1666" t="str">
            <v>無</v>
          </cell>
        </row>
        <row r="1667">
          <cell r="A1667" t="str">
            <v>HK112-132</v>
          </cell>
          <cell r="B1667">
            <v>113</v>
          </cell>
          <cell r="C1667">
            <v>112</v>
          </cell>
          <cell r="D1667" t="str">
            <v>民生創新學院</v>
          </cell>
          <cell r="E1667" t="str">
            <v>餐旅系</v>
          </cell>
          <cell r="F1667" t="str">
            <v>沈盈貝</v>
          </cell>
          <cell r="H1667" t="str">
            <v>產學合作研究計畫</v>
          </cell>
          <cell r="I1667" t="str">
            <v>長榮國際股份有美公司台中分公司</v>
          </cell>
          <cell r="J1667" t="str">
            <v>86517856</v>
          </cell>
          <cell r="K1667" t="str">
            <v>企業學院攜手培育計畫</v>
          </cell>
          <cell r="L1667">
            <v>100000</v>
          </cell>
          <cell r="M1667">
            <v>100000</v>
          </cell>
          <cell r="N1667" t="str">
            <v>113/01/01</v>
          </cell>
          <cell r="O1667" t="str">
            <v>113/12/31</v>
          </cell>
          <cell r="P1667">
            <v>10000</v>
          </cell>
        </row>
        <row r="1668">
          <cell r="A1668" t="str">
            <v>HK112-133</v>
          </cell>
          <cell r="B1668">
            <v>113</v>
          </cell>
          <cell r="C1668">
            <v>112</v>
          </cell>
          <cell r="D1668" t="str">
            <v>民生創新學院</v>
          </cell>
          <cell r="E1668" t="str">
            <v>美髮系</v>
          </cell>
          <cell r="F1668" t="str">
            <v>張聰民</v>
          </cell>
          <cell r="H1668" t="str">
            <v>產學合作研究計畫</v>
          </cell>
          <cell r="I1668" t="str">
            <v>晶至生醫科技股份有限公司</v>
          </cell>
          <cell r="J1668" t="str">
            <v>94009813</v>
          </cell>
          <cell r="K1668" t="str">
            <v>新型經皮傳輸眼膜貼片撫紋驗證計畫</v>
          </cell>
          <cell r="L1668">
            <v>150000</v>
          </cell>
          <cell r="M1668">
            <v>150000</v>
          </cell>
          <cell r="N1668" t="str">
            <v>113/01/04</v>
          </cell>
          <cell r="O1668" t="str">
            <v>113/12/31</v>
          </cell>
          <cell r="P1668">
            <v>15000</v>
          </cell>
          <cell r="Q1668" t="str">
            <v>113/01月成效填報
人才培育=</v>
          </cell>
        </row>
        <row r="1669">
          <cell r="A1669" t="str">
            <v>HK112-134</v>
          </cell>
          <cell r="B1669">
            <v>113</v>
          </cell>
          <cell r="C1669">
            <v>112</v>
          </cell>
          <cell r="D1669" t="str">
            <v>民生創新學院</v>
          </cell>
          <cell r="E1669" t="str">
            <v>妝品系</v>
          </cell>
          <cell r="F1669" t="str">
            <v>李珮琪</v>
          </cell>
          <cell r="H1669" t="str">
            <v>產學合作研究計畫</v>
          </cell>
          <cell r="I1669" t="str">
            <v>京漾生技事業股份有限公司</v>
          </cell>
          <cell r="J1669" t="str">
            <v>53376531</v>
          </cell>
          <cell r="K1669" t="str">
            <v>商品開發諮詢輔導顧問計畫</v>
          </cell>
          <cell r="L1669">
            <v>360000</v>
          </cell>
          <cell r="M1669">
            <v>360000</v>
          </cell>
          <cell r="N1669" t="str">
            <v>113/02/01</v>
          </cell>
          <cell r="O1669" t="str">
            <v>114/01/31</v>
          </cell>
          <cell r="P1669">
            <v>36000</v>
          </cell>
          <cell r="R1669" t="str">
            <v>無</v>
          </cell>
        </row>
        <row r="1670">
          <cell r="A1670" t="str">
            <v>HK112-135</v>
          </cell>
          <cell r="B1670">
            <v>113</v>
          </cell>
          <cell r="C1670">
            <v>112</v>
          </cell>
          <cell r="D1670" t="str">
            <v>民生創新學院</v>
          </cell>
          <cell r="E1670" t="str">
            <v>餐旅系</v>
          </cell>
          <cell r="F1670" t="str">
            <v>許素鈴</v>
          </cell>
          <cell r="G1670" t="str">
            <v>吳松濂</v>
          </cell>
          <cell r="H1670" t="str">
            <v>產學合作研究計畫</v>
          </cell>
          <cell r="I1670" t="str">
            <v>社團法人清海無上師世界會</v>
          </cell>
          <cell r="J1670" t="str">
            <v>66826101</v>
          </cell>
          <cell r="K1670" t="str">
            <v>2024第二屆大豆全食物蔬食廚藝創意大賽</v>
          </cell>
          <cell r="L1670">
            <v>690000</v>
          </cell>
          <cell r="M1670">
            <v>690000</v>
          </cell>
          <cell r="N1670" t="str">
            <v>113/01/10</v>
          </cell>
          <cell r="O1670" t="str">
            <v>113/07/31</v>
          </cell>
          <cell r="P1670">
            <v>69000</v>
          </cell>
          <cell r="R1670">
            <v>50</v>
          </cell>
        </row>
        <row r="1671">
          <cell r="A1671" t="str">
            <v>HK112-136</v>
          </cell>
          <cell r="B1671">
            <v>113</v>
          </cell>
          <cell r="C1671">
            <v>112</v>
          </cell>
          <cell r="D1671" t="str">
            <v>民生創新學院</v>
          </cell>
          <cell r="E1671" t="str">
            <v>食科系</v>
          </cell>
          <cell r="F1671" t="str">
            <v>楊智偉</v>
          </cell>
          <cell r="H1671" t="str">
            <v>產學合作研究計畫</v>
          </cell>
          <cell r="I1671" t="str">
            <v>河洛企業股份有限公司</v>
          </cell>
          <cell r="J1671" t="str">
            <v>12520688</v>
          </cell>
          <cell r="K1671" t="str">
            <v>2024菲力乳酪、OREO餅乾教育推廣</v>
          </cell>
          <cell r="L1671">
            <v>80000</v>
          </cell>
          <cell r="M1671">
            <v>80000</v>
          </cell>
          <cell r="N1671" t="str">
            <v>113/01/01</v>
          </cell>
          <cell r="O1671" t="str">
            <v>113/12/31</v>
          </cell>
          <cell r="P1671">
            <v>8000</v>
          </cell>
          <cell r="R1671" t="str">
            <v>無</v>
          </cell>
        </row>
        <row r="1672">
          <cell r="A1672" t="str">
            <v>HK112-137</v>
          </cell>
          <cell r="B1672">
            <v>113</v>
          </cell>
          <cell r="C1672">
            <v>112</v>
          </cell>
          <cell r="D1672" t="str">
            <v>民生創新學院</v>
          </cell>
          <cell r="E1672" t="str">
            <v>多遊系</v>
          </cell>
          <cell r="F1672" t="str">
            <v>王瑞</v>
          </cell>
          <cell r="H1672" t="str">
            <v>產學合作研究計畫</v>
          </cell>
          <cell r="I1672" t="str">
            <v>永悅生化科技有限公司</v>
          </cell>
          <cell r="J1672" t="str">
            <v>54771068</v>
          </cell>
          <cell r="K1672" t="str">
            <v>網紅行銷策略與人才培育機制</v>
          </cell>
          <cell r="L1672">
            <v>110000</v>
          </cell>
          <cell r="M1672">
            <v>110000</v>
          </cell>
          <cell r="N1672" t="str">
            <v>113/01/01</v>
          </cell>
          <cell r="O1672" t="str">
            <v>113/07/31</v>
          </cell>
          <cell r="P1672">
            <v>11000</v>
          </cell>
          <cell r="R1672">
            <v>11</v>
          </cell>
        </row>
        <row r="1673">
          <cell r="A1673" t="str">
            <v>HK112-138</v>
          </cell>
          <cell r="B1673">
            <v>113</v>
          </cell>
          <cell r="C1673">
            <v>112</v>
          </cell>
          <cell r="D1673" t="str">
            <v>醫療健康學院</v>
          </cell>
          <cell r="E1673" t="str">
            <v>動保系</v>
          </cell>
          <cell r="F1673" t="str">
            <v>侯志遠</v>
          </cell>
          <cell r="H1673" t="str">
            <v>產學合作研究計畫</v>
          </cell>
          <cell r="I1673" t="str">
            <v>鉅得生技股份有限公司</v>
          </cell>
          <cell r="J1673" t="str">
            <v>16333525</v>
          </cell>
          <cell r="K1673" t="str">
            <v>保健食品原料商開發寵物保健食品原料行銷策略研究</v>
          </cell>
          <cell r="L1673">
            <v>150000</v>
          </cell>
          <cell r="M1673">
            <v>150000</v>
          </cell>
          <cell r="N1673" t="str">
            <v>113/03/01</v>
          </cell>
          <cell r="O1673" t="str">
            <v>114/02/28</v>
          </cell>
          <cell r="P1673">
            <v>15000</v>
          </cell>
        </row>
        <row r="1674">
          <cell r="A1674" t="str">
            <v>HK112-139</v>
          </cell>
          <cell r="B1674">
            <v>113</v>
          </cell>
          <cell r="C1674">
            <v>112</v>
          </cell>
          <cell r="D1674" t="str">
            <v>醫療健康學院</v>
          </cell>
          <cell r="E1674" t="str">
            <v>動保系</v>
          </cell>
          <cell r="F1674" t="str">
            <v>侯志遠</v>
          </cell>
          <cell r="H1674" t="str">
            <v>產學合作研究計畫</v>
          </cell>
          <cell r="I1674" t="str">
            <v>Barketek Co., Ltd</v>
          </cell>
          <cell r="J1674" t="str">
            <v>泰國廠商</v>
          </cell>
          <cell r="K1674" t="str">
            <v>泰國寵物業供應商針對進出口業務之行銷策略研究</v>
          </cell>
          <cell r="L1674">
            <v>150000</v>
          </cell>
          <cell r="M1674">
            <v>150000</v>
          </cell>
          <cell r="N1674" t="str">
            <v>113/02/01</v>
          </cell>
          <cell r="O1674" t="str">
            <v>114/01/31</v>
          </cell>
          <cell r="P1674">
            <v>15000</v>
          </cell>
        </row>
        <row r="1675">
          <cell r="A1675" t="str">
            <v>HK112-140</v>
          </cell>
          <cell r="B1675">
            <v>113</v>
          </cell>
          <cell r="C1675">
            <v>112</v>
          </cell>
          <cell r="D1675" t="str">
            <v>民生創新學院</v>
          </cell>
          <cell r="E1675" t="str">
            <v>妝品系</v>
          </cell>
          <cell r="F1675" t="str">
            <v>許慈芳</v>
          </cell>
          <cell r="H1675" t="str">
            <v>產學合作研究計畫</v>
          </cell>
          <cell r="I1675" t="str">
            <v>和司特股份有限公司</v>
          </cell>
          <cell r="J1675" t="str">
            <v>53369150</v>
          </cell>
          <cell r="K1675" t="str">
            <v>愷達生醫白藜蘆醇飲於人體皮膚確效研究</v>
          </cell>
          <cell r="L1675">
            <v>300000</v>
          </cell>
          <cell r="M1675">
            <v>300000</v>
          </cell>
          <cell r="N1675" t="str">
            <v>113/02/01</v>
          </cell>
          <cell r="O1675" t="str">
            <v>113/07/30</v>
          </cell>
          <cell r="P1675">
            <v>30000</v>
          </cell>
        </row>
        <row r="1676">
          <cell r="A1676" t="str">
            <v>HK112-141</v>
          </cell>
          <cell r="B1676">
            <v>113</v>
          </cell>
          <cell r="C1676">
            <v>112</v>
          </cell>
          <cell r="D1676" t="str">
            <v>護理學院</v>
          </cell>
          <cell r="E1676" t="str">
            <v>護理系</v>
          </cell>
          <cell r="F1676" t="str">
            <v>陳淑齡</v>
          </cell>
          <cell r="G1676" t="str">
            <v>廖芳姿</v>
          </cell>
          <cell r="H1676" t="str">
            <v>產學合作研究計畫</v>
          </cell>
          <cell r="I1676" t="str">
            <v>Center For Health Disparities Innovation and Studies美國東密西根大學</v>
          </cell>
          <cell r="K1676" t="str">
            <v xml:space="preserve">Feasibility and effectiveness of innovative community health nursing virtural reality for breastfeeding </v>
          </cell>
          <cell r="L1676">
            <v>1015506</v>
          </cell>
          <cell r="M1676">
            <v>1015506</v>
          </cell>
          <cell r="N1676" t="str">
            <v>113/02/01</v>
          </cell>
          <cell r="O1676" t="str">
            <v>114/01/31</v>
          </cell>
          <cell r="P1676">
            <v>101550.6</v>
          </cell>
        </row>
        <row r="1677">
          <cell r="A1677" t="str">
            <v>HK112-142</v>
          </cell>
          <cell r="B1677">
            <v>113</v>
          </cell>
          <cell r="C1677">
            <v>112</v>
          </cell>
          <cell r="D1677" t="str">
            <v>民生創新學院</v>
          </cell>
          <cell r="E1677" t="str">
            <v>食科系</v>
          </cell>
          <cell r="F1677" t="str">
            <v>楊智偉</v>
          </cell>
          <cell r="G1677" t="str">
            <v>林麗雲
吳武憲
李菁菁
程國恩</v>
          </cell>
          <cell r="H1677" t="str">
            <v>產學合作研究計畫</v>
          </cell>
          <cell r="I1677" t="str">
            <v>聯華製粉食品股份有限公司</v>
          </cell>
          <cell r="J1677" t="str">
            <v>82823910</v>
          </cell>
          <cell r="K1677" t="str">
            <v>2024烘焙知識傳遞與人才培育--弘光盃全國創意烘焙競賽</v>
          </cell>
          <cell r="L1677">
            <v>200000</v>
          </cell>
          <cell r="M1677">
            <v>200000</v>
          </cell>
          <cell r="N1677" t="str">
            <v>113/01/01</v>
          </cell>
          <cell r="O1677" t="str">
            <v>113/12/31</v>
          </cell>
          <cell r="P1677">
            <v>20000</v>
          </cell>
        </row>
        <row r="1678">
          <cell r="A1678" t="str">
            <v>HK112-143(非法人不報部)</v>
          </cell>
          <cell r="B1678">
            <v>113</v>
          </cell>
          <cell r="C1678">
            <v>112</v>
          </cell>
          <cell r="D1678" t="str">
            <v>民生創新學院</v>
          </cell>
          <cell r="E1678" t="str">
            <v>食科系</v>
          </cell>
          <cell r="F1678" t="str">
            <v>陳玉舜</v>
          </cell>
          <cell r="H1678" t="str">
            <v>產學合作研究計畫</v>
          </cell>
          <cell r="I1678" t="str">
            <v>鑽石生態農場</v>
          </cell>
          <cell r="J1678" t="str">
            <v>非法人申請，不算績效不報部</v>
          </cell>
          <cell r="K1678" t="str">
            <v>人寵苦茶油機能性食品及其循環經濟產品之開發</v>
          </cell>
          <cell r="L1678">
            <v>10000</v>
          </cell>
          <cell r="M1678">
            <v>10000</v>
          </cell>
          <cell r="N1678" t="str">
            <v>113/03/01</v>
          </cell>
          <cell r="O1678" t="str">
            <v>115/02/28</v>
          </cell>
          <cell r="P1678">
            <v>1000</v>
          </cell>
        </row>
        <row r="1679">
          <cell r="A1679" t="str">
            <v>HK112-144</v>
          </cell>
          <cell r="B1679">
            <v>113</v>
          </cell>
          <cell r="C1679">
            <v>112</v>
          </cell>
          <cell r="D1679" t="str">
            <v>智慧科技學院</v>
          </cell>
          <cell r="E1679" t="str">
            <v>環安系</v>
          </cell>
          <cell r="F1679" t="str">
            <v>陳昌佑</v>
          </cell>
          <cell r="H1679" t="str">
            <v>產學合作研究計畫</v>
          </cell>
          <cell r="I1679" t="str">
            <v>寶源複合材料股份有限公司</v>
          </cell>
          <cell r="J1679" t="str">
            <v>13041406</v>
          </cell>
          <cell r="K1679" t="str">
            <v>ISO 14067產品碳足跡盤查建置輔導計畫</v>
          </cell>
          <cell r="L1679">
            <v>250000</v>
          </cell>
          <cell r="M1679">
            <v>250000</v>
          </cell>
          <cell r="N1679" t="str">
            <v>113/03/01</v>
          </cell>
          <cell r="O1679" t="str">
            <v>114/02/28</v>
          </cell>
          <cell r="P1679">
            <v>25000</v>
          </cell>
        </row>
        <row r="1680">
          <cell r="A1680" t="str">
            <v>HK112-145</v>
          </cell>
          <cell r="B1680">
            <v>113</v>
          </cell>
          <cell r="C1680">
            <v>112</v>
          </cell>
          <cell r="D1680" t="str">
            <v>智慧科技學院</v>
          </cell>
          <cell r="E1680" t="str">
            <v>環安系</v>
          </cell>
          <cell r="F1680" t="str">
            <v>范煥榮</v>
          </cell>
          <cell r="H1680" t="str">
            <v>產學合作研究計畫</v>
          </cell>
          <cell r="I1680" t="str">
            <v>上準環境科技股份有限公司</v>
          </cell>
          <cell r="J1680" t="str">
            <v>23592792</v>
          </cell>
          <cell r="K1680" t="str">
            <v>台中市事業廢棄物元素分析及熱值調查可行性之研究</v>
          </cell>
          <cell r="L1680">
            <v>23000</v>
          </cell>
          <cell r="M1680">
            <v>23000</v>
          </cell>
          <cell r="N1680" t="str">
            <v>113/02/01</v>
          </cell>
          <cell r="O1680" t="str">
            <v>113/04/30</v>
          </cell>
          <cell r="P1680">
            <v>2300</v>
          </cell>
        </row>
        <row r="1681">
          <cell r="A1681" t="str">
            <v>HK112-146</v>
          </cell>
          <cell r="B1681">
            <v>113</v>
          </cell>
          <cell r="C1681">
            <v>112</v>
          </cell>
          <cell r="D1681" t="str">
            <v>民生創新學院</v>
          </cell>
          <cell r="E1681" t="str">
            <v>英語系</v>
          </cell>
          <cell r="F1681" t="str">
            <v>蔡智欣</v>
          </cell>
          <cell r="G1681" t="str">
            <v>鄭景媚
陳美伶</v>
          </cell>
          <cell r="H1681" t="str">
            <v>產學合作研究計畫</v>
          </cell>
          <cell r="I1681" t="str">
            <v>敬荏文教事業有限公司附設臺中市私立文詣文理短期補習班</v>
          </cell>
          <cell r="J1681" t="str">
            <v>72565012</v>
          </cell>
          <cell r="K1681" t="str">
            <v>英語教學產業人才培訓產學合作計畫(十三)</v>
          </cell>
          <cell r="L1681">
            <v>112308</v>
          </cell>
          <cell r="M1681">
            <v>112308</v>
          </cell>
          <cell r="N1681" t="str">
            <v>113/02/01</v>
          </cell>
          <cell r="O1681" t="str">
            <v>113/06/30</v>
          </cell>
          <cell r="P1681" t="str">
            <v>1123
(1%管理費)</v>
          </cell>
        </row>
        <row r="1682">
          <cell r="A1682" t="str">
            <v>HK112-147</v>
          </cell>
          <cell r="B1682">
            <v>113</v>
          </cell>
          <cell r="C1682">
            <v>112</v>
          </cell>
          <cell r="D1682" t="str">
            <v>民生創新學院</v>
          </cell>
          <cell r="E1682" t="str">
            <v>美髮系</v>
          </cell>
          <cell r="F1682" t="str">
            <v>張聰民</v>
          </cell>
          <cell r="H1682" t="str">
            <v>產學合作研究計畫</v>
          </cell>
          <cell r="I1682" t="str">
            <v>塞席爾商美之本國際有限公司台灣分公司</v>
          </cell>
          <cell r="J1682" t="str">
            <v>53657624</v>
          </cell>
          <cell r="K1682" t="str">
            <v>茶樹三酸抗痘平滑身體乳產品人體皮膚保養功效評估計畫</v>
          </cell>
          <cell r="L1682">
            <v>180000</v>
          </cell>
          <cell r="M1682">
            <v>180000</v>
          </cell>
          <cell r="N1682" t="str">
            <v>113/01/22</v>
          </cell>
          <cell r="O1682" t="str">
            <v>114/01/21</v>
          </cell>
          <cell r="P1682">
            <v>18000</v>
          </cell>
        </row>
        <row r="1683">
          <cell r="A1683" t="str">
            <v>HK112-148</v>
          </cell>
          <cell r="B1683">
            <v>113</v>
          </cell>
          <cell r="C1683">
            <v>112</v>
          </cell>
          <cell r="D1683" t="str">
            <v>民生創新學院</v>
          </cell>
          <cell r="E1683" t="str">
            <v>食科系</v>
          </cell>
          <cell r="F1683" t="str">
            <v>蔡政志</v>
          </cell>
          <cell r="H1683" t="str">
            <v>產學合作研究計畫</v>
          </cell>
          <cell r="I1683" t="str">
            <v>綠霖生技有限公司</v>
          </cell>
          <cell r="J1683" t="str">
            <v>27294035</v>
          </cell>
          <cell r="K1683" t="str">
            <v>紐崔萊三倍強效魚油膠囊之調節白脂功產性動物試驗</v>
          </cell>
          <cell r="L1683">
            <v>700000</v>
          </cell>
          <cell r="M1683">
            <v>700000</v>
          </cell>
          <cell r="N1683" t="str">
            <v>113/03/01</v>
          </cell>
          <cell r="O1683" t="str">
            <v>113/12/31</v>
          </cell>
          <cell r="P1683">
            <v>70000</v>
          </cell>
        </row>
        <row r="1684">
          <cell r="A1684" t="str">
            <v>HK112-149</v>
          </cell>
          <cell r="B1684">
            <v>113</v>
          </cell>
          <cell r="C1684">
            <v>112</v>
          </cell>
          <cell r="D1684" t="str">
            <v>護理學院</v>
          </cell>
          <cell r="E1684" t="str">
            <v>護理系</v>
          </cell>
          <cell r="F1684" t="str">
            <v>雷若莉</v>
          </cell>
          <cell r="G1684" t="str">
            <v>(大甲光田顏嘉慧護理長)</v>
          </cell>
          <cell r="H1684" t="str">
            <v>產學合作研究計畫</v>
          </cell>
          <cell r="I1684" t="str">
            <v>德春堂蔘樂行</v>
          </cell>
          <cell r="J1684" t="str">
            <v>98956892</v>
          </cell>
          <cell r="K1684" t="str">
            <v>針灸對改善腦中風病人肌力之成效探討</v>
          </cell>
          <cell r="L1684">
            <v>300000</v>
          </cell>
          <cell r="M1684">
            <v>300000</v>
          </cell>
          <cell r="N1684" t="str">
            <v>113/01/01</v>
          </cell>
          <cell r="O1684" t="str">
            <v>114/12/31</v>
          </cell>
          <cell r="P1684">
            <v>30000</v>
          </cell>
        </row>
        <row r="1685">
          <cell r="A1685" t="str">
            <v>HK112-150</v>
          </cell>
          <cell r="B1685">
            <v>113</v>
          </cell>
          <cell r="C1685">
            <v>112</v>
          </cell>
          <cell r="D1685" t="str">
            <v>民生創新學院</v>
          </cell>
          <cell r="E1685" t="str">
            <v>食科系</v>
          </cell>
          <cell r="F1685" t="str">
            <v>楊智偉</v>
          </cell>
          <cell r="H1685" t="str">
            <v>產學合作研究計畫</v>
          </cell>
          <cell r="I1685" t="str">
            <v>三能食品器具股份有限公司</v>
          </cell>
          <cell r="J1685" t="str">
            <v>97538359</v>
          </cell>
          <cell r="K1685" t="str">
            <v>2024食品器具知識傳遞</v>
          </cell>
          <cell r="L1685">
            <v>50000</v>
          </cell>
          <cell r="M1685">
            <v>50000</v>
          </cell>
          <cell r="N1685" t="str">
            <v>113/01/01</v>
          </cell>
          <cell r="O1685" t="str">
            <v>113/12/31</v>
          </cell>
          <cell r="P1685">
            <v>5000</v>
          </cell>
        </row>
        <row r="1686">
          <cell r="A1686" t="str">
            <v>HK112-151</v>
          </cell>
          <cell r="B1686">
            <v>113</v>
          </cell>
          <cell r="C1686">
            <v>112</v>
          </cell>
          <cell r="D1686" t="str">
            <v>民生創新學院</v>
          </cell>
          <cell r="E1686" t="str">
            <v>美髮系</v>
          </cell>
          <cell r="F1686" t="str">
            <v>張聰民</v>
          </cell>
          <cell r="H1686" t="str">
            <v>產學合作研究計畫</v>
          </cell>
          <cell r="I1686" t="str">
            <v>鼎力生醫股份有限公司</v>
          </cell>
          <cell r="J1686" t="str">
            <v>90892495</v>
          </cell>
          <cell r="K1686" t="str">
            <v>黑種草賦活精萃油(Emerald Fermented Oil)臉部皮膚保養功效評估計畫</v>
          </cell>
          <cell r="L1686">
            <v>200000</v>
          </cell>
          <cell r="M1686">
            <v>200000</v>
          </cell>
          <cell r="N1686" t="str">
            <v>113/02/16</v>
          </cell>
          <cell r="O1686" t="str">
            <v>113/12/31</v>
          </cell>
          <cell r="P1686">
            <v>20000</v>
          </cell>
        </row>
        <row r="1687">
          <cell r="A1687" t="str">
            <v>HK112-152</v>
          </cell>
          <cell r="B1687">
            <v>113</v>
          </cell>
          <cell r="C1687">
            <v>112</v>
          </cell>
          <cell r="D1687" t="str">
            <v>醫療健康學院</v>
          </cell>
          <cell r="E1687" t="str">
            <v>營養系</v>
          </cell>
          <cell r="F1687" t="str">
            <v>莊正宏</v>
          </cell>
          <cell r="G1687" t="str">
            <v>侯志遠</v>
          </cell>
          <cell r="H1687" t="str">
            <v>產學合作研究計畫</v>
          </cell>
          <cell r="I1687" t="str">
            <v>聯華製粉食品股份有限公司</v>
          </cell>
          <cell r="J1687" t="str">
            <v>82823910</v>
          </cell>
          <cell r="K1687" t="str">
            <v>寵物預拌粉產品開發及食品感官評估-產品營養素及衛生安全檢測</v>
          </cell>
          <cell r="L1687">
            <v>300000</v>
          </cell>
          <cell r="M1687">
            <v>300000</v>
          </cell>
          <cell r="N1687" t="str">
            <v>113/02/01</v>
          </cell>
          <cell r="O1687" t="str">
            <v>114/01/31</v>
          </cell>
          <cell r="P1687">
            <v>30000</v>
          </cell>
        </row>
        <row r="1688">
          <cell r="A1688" t="str">
            <v>HK112-153</v>
          </cell>
          <cell r="B1688">
            <v>113</v>
          </cell>
          <cell r="C1688">
            <v>112</v>
          </cell>
          <cell r="D1688" t="str">
            <v>民生創新學院</v>
          </cell>
          <cell r="E1688" t="str">
            <v>英語系</v>
          </cell>
          <cell r="F1688" t="str">
            <v>左綉靜</v>
          </cell>
          <cell r="G1688" t="str">
            <v>陳美伶</v>
          </cell>
          <cell r="H1688" t="str">
            <v>產學合作研究計畫</v>
          </cell>
          <cell r="I1688" t="str">
            <v>臺中市私立紀佳文理短期補習班</v>
          </cell>
          <cell r="J1688" t="str">
            <v>88736006</v>
          </cell>
          <cell r="K1688" t="str">
            <v>兒童英語教學人才培育計畫</v>
          </cell>
          <cell r="L1688">
            <v>30528</v>
          </cell>
          <cell r="M1688">
            <v>30528</v>
          </cell>
          <cell r="N1688" t="str">
            <v>113/03/01</v>
          </cell>
          <cell r="O1688" t="str">
            <v>113/07/15</v>
          </cell>
          <cell r="P1688" t="str">
            <v>305
(1%管理費)</v>
          </cell>
        </row>
        <row r="1689">
          <cell r="A1689" t="str">
            <v>HK112-154</v>
          </cell>
          <cell r="B1689">
            <v>113</v>
          </cell>
          <cell r="C1689">
            <v>112</v>
          </cell>
          <cell r="D1689" t="str">
            <v>智慧科技學院</v>
          </cell>
          <cell r="E1689" t="str">
            <v>環安系</v>
          </cell>
          <cell r="F1689" t="str">
            <v>范煥榮</v>
          </cell>
          <cell r="H1689" t="str">
            <v>產學合作研究計畫</v>
          </cell>
          <cell r="I1689" t="str">
            <v>汎美檢驗科技有限公司</v>
          </cell>
          <cell r="J1689" t="str">
            <v>23830099</v>
          </cell>
          <cell r="K1689" t="str">
            <v>南部事業廢棄物特性調查之可行性研究</v>
          </cell>
          <cell r="L1689">
            <v>199900</v>
          </cell>
          <cell r="M1689">
            <v>199900</v>
          </cell>
          <cell r="N1689" t="str">
            <v>113/02/02</v>
          </cell>
          <cell r="O1689" t="str">
            <v>113/12/31</v>
          </cell>
          <cell r="P1689">
            <v>19990</v>
          </cell>
        </row>
        <row r="1690">
          <cell r="A1690" t="str">
            <v>HK112-155</v>
          </cell>
          <cell r="B1690">
            <v>113</v>
          </cell>
          <cell r="C1690">
            <v>112</v>
          </cell>
          <cell r="D1690" t="str">
            <v>民生創新學院</v>
          </cell>
          <cell r="E1690" t="str">
            <v>食科系</v>
          </cell>
          <cell r="F1690" t="str">
            <v>林麗雲</v>
          </cell>
          <cell r="H1690" t="str">
            <v>產學合作研究計畫</v>
          </cell>
          <cell r="I1690" t="str">
            <v>聯華製粉食品股份有限公司</v>
          </cell>
          <cell r="J1690" t="str">
            <v>82823910</v>
          </cell>
          <cell r="K1690" t="str">
            <v>寵物預拌粉產品開發及食品感官評估-產品配方設計開發</v>
          </cell>
          <cell r="L1690">
            <v>300000</v>
          </cell>
          <cell r="M1690">
            <v>300000</v>
          </cell>
          <cell r="N1690" t="str">
            <v>113/02/01</v>
          </cell>
          <cell r="O1690" t="str">
            <v>114/01/31</v>
          </cell>
          <cell r="P1690">
            <v>30000</v>
          </cell>
        </row>
        <row r="1691">
          <cell r="A1691" t="str">
            <v>HK112-156</v>
          </cell>
          <cell r="B1691">
            <v>113</v>
          </cell>
          <cell r="C1691">
            <v>112</v>
          </cell>
          <cell r="H1691" t="str">
            <v>產學合作研究計畫</v>
          </cell>
          <cell r="M1691">
            <v>0</v>
          </cell>
          <cell r="P1691">
            <v>0</v>
          </cell>
        </row>
        <row r="1692">
          <cell r="A1692" t="str">
            <v>HK112-157</v>
          </cell>
          <cell r="B1692">
            <v>113</v>
          </cell>
          <cell r="C1692">
            <v>112</v>
          </cell>
          <cell r="H1692" t="str">
            <v>產學合作研究計畫</v>
          </cell>
          <cell r="M1692">
            <v>0</v>
          </cell>
          <cell r="P1692">
            <v>0</v>
          </cell>
        </row>
        <row r="1693">
          <cell r="A1693" t="str">
            <v>HK112-158</v>
          </cell>
          <cell r="B1693">
            <v>113</v>
          </cell>
          <cell r="C1693">
            <v>112</v>
          </cell>
          <cell r="H1693" t="str">
            <v>產學合作研究計畫</v>
          </cell>
          <cell r="M1693">
            <v>0</v>
          </cell>
          <cell r="P1693">
            <v>0</v>
          </cell>
        </row>
        <row r="1694">
          <cell r="A1694" t="str">
            <v>HK112-159</v>
          </cell>
          <cell r="B1694">
            <v>113</v>
          </cell>
          <cell r="C1694">
            <v>112</v>
          </cell>
          <cell r="H1694" t="str">
            <v>產學合作研究計畫</v>
          </cell>
          <cell r="M1694">
            <v>0</v>
          </cell>
          <cell r="P1694">
            <v>0</v>
          </cell>
        </row>
        <row r="1695">
          <cell r="A1695" t="str">
            <v>HK112-160</v>
          </cell>
          <cell r="B1695">
            <v>113</v>
          </cell>
          <cell r="C1695">
            <v>112</v>
          </cell>
          <cell r="H1695" t="str">
            <v>產學合作研究計畫</v>
          </cell>
          <cell r="M1695">
            <v>0</v>
          </cell>
          <cell r="P1695">
            <v>0</v>
          </cell>
        </row>
        <row r="1696">
          <cell r="H1696" t="str">
            <v>產學合作研究計畫</v>
          </cell>
          <cell r="M1696">
            <v>0</v>
          </cell>
          <cell r="P1696">
            <v>0</v>
          </cell>
        </row>
        <row r="1697">
          <cell r="H1697" t="str">
            <v>產學合作研究計畫</v>
          </cell>
          <cell r="M1697">
            <v>0</v>
          </cell>
          <cell r="P1697">
            <v>0</v>
          </cell>
        </row>
        <row r="1698">
          <cell r="H1698" t="str">
            <v>產學合作研究計畫</v>
          </cell>
          <cell r="M1698">
            <v>0</v>
          </cell>
          <cell r="P1698">
            <v>0</v>
          </cell>
        </row>
        <row r="1699">
          <cell r="H1699" t="str">
            <v>產學合作研究計畫</v>
          </cell>
          <cell r="M1699">
            <v>0</v>
          </cell>
          <cell r="P1699">
            <v>0</v>
          </cell>
        </row>
        <row r="1700">
          <cell r="H1700" t="str">
            <v>產學合作研究計畫</v>
          </cell>
          <cell r="M1700">
            <v>0</v>
          </cell>
          <cell r="P1700">
            <v>0</v>
          </cell>
        </row>
        <row r="1701">
          <cell r="H1701" t="str">
            <v>產學合作研究計畫</v>
          </cell>
          <cell r="M1701">
            <v>0</v>
          </cell>
          <cell r="P1701">
            <v>0</v>
          </cell>
        </row>
        <row r="1702">
          <cell r="A1702" t="str">
            <v>HK113-001</v>
          </cell>
          <cell r="B1702">
            <v>113</v>
          </cell>
          <cell r="C1702">
            <v>113</v>
          </cell>
          <cell r="D1702" t="str">
            <v>民生創新學院</v>
          </cell>
          <cell r="E1702" t="str">
            <v>妝品系</v>
          </cell>
          <cell r="F1702" t="str">
            <v>詹錦豐</v>
          </cell>
          <cell r="H1702" t="str">
            <v>產學合作研究計畫</v>
          </cell>
          <cell r="I1702" t="str">
            <v>益美化工實業股份有限公司</v>
          </cell>
          <cell r="J1702" t="str">
            <v>46337908</v>
          </cell>
          <cell r="K1702" t="str">
            <v>化妝品防腐效能測試續約</v>
          </cell>
          <cell r="L1702">
            <v>135000</v>
          </cell>
          <cell r="M1702">
            <v>135000</v>
          </cell>
          <cell r="N1702" t="str">
            <v>113/12/01</v>
          </cell>
          <cell r="O1702" t="str">
            <v>114/11/30</v>
          </cell>
          <cell r="P1702">
            <v>13500</v>
          </cell>
        </row>
        <row r="1703">
          <cell r="L1703">
            <v>34568793</v>
          </cell>
          <cell r="M1703">
            <v>47425689</v>
          </cell>
          <cell r="N1703">
            <v>0</v>
          </cell>
          <cell r="O1703">
            <v>41364</v>
          </cell>
          <cell r="P1703">
            <v>34439099.5</v>
          </cell>
        </row>
        <row r="1707">
          <cell r="I1707" t="str">
            <v xml:space="preserve"> </v>
          </cell>
        </row>
      </sheetData>
      <sheetData sheetId="3"/>
      <sheetData sheetId="4"/>
    </sheetDataSet>
  </externalBook>
</externalLink>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6CF0D1-D5D6-43F8-B443-0472C5E03DA1}">
  <dimension ref="A1:U215"/>
  <sheetViews>
    <sheetView zoomScaleNormal="100" workbookViewId="0">
      <pane xSplit="6" ySplit="1" topLeftCell="G5" activePane="bottomRight" state="frozen"/>
      <selection pane="topRight" activeCell="G1" sqref="G1"/>
      <selection pane="bottomLeft" activeCell="A2" sqref="A2"/>
      <selection pane="bottomRight" activeCell="J13" sqref="J13"/>
    </sheetView>
  </sheetViews>
  <sheetFormatPr defaultRowHeight="16.5" x14ac:dyDescent="0.25"/>
  <cols>
    <col min="1" max="1" width="13.5" style="1" bestFit="1" customWidth="1"/>
    <col min="2" max="2" width="5.5" style="1" bestFit="1" customWidth="1"/>
    <col min="3" max="3" width="7.5" style="1" bestFit="1" customWidth="1"/>
    <col min="4" max="4" width="8.125" style="1" customWidth="1"/>
    <col min="5" max="5" width="9.5" style="1" bestFit="1" customWidth="1"/>
    <col min="6" max="6" width="7.5" style="1" bestFit="1" customWidth="1"/>
    <col min="7" max="7" width="8" style="1" bestFit="1" customWidth="1"/>
    <col min="8" max="8" width="9.5" style="1" bestFit="1" customWidth="1"/>
    <col min="9" max="9" width="18.375" bestFit="1" customWidth="1"/>
    <col min="10" max="10" width="29.125" bestFit="1" customWidth="1"/>
    <col min="11" max="12" width="11.625" style="8" bestFit="1" customWidth="1"/>
    <col min="13" max="14" width="9.5" style="1" bestFit="1" customWidth="1"/>
    <col min="15" max="15" width="7.5" bestFit="1" customWidth="1"/>
    <col min="16" max="16" width="10" customWidth="1"/>
    <col min="17" max="17" width="10" style="1" customWidth="1"/>
    <col min="18" max="21" width="10" customWidth="1"/>
  </cols>
  <sheetData>
    <row r="1" spans="1:21" ht="33" x14ac:dyDescent="0.25">
      <c r="A1" s="4" t="s">
        <v>0</v>
      </c>
      <c r="B1" s="4" t="s">
        <v>1</v>
      </c>
      <c r="C1" s="4" t="s">
        <v>2</v>
      </c>
      <c r="D1" s="4" t="s">
        <v>3</v>
      </c>
      <c r="E1" s="4" t="s">
        <v>4</v>
      </c>
      <c r="F1" s="4" t="s">
        <v>5</v>
      </c>
      <c r="G1" s="4" t="s">
        <v>6</v>
      </c>
      <c r="H1" s="4" t="s">
        <v>7</v>
      </c>
      <c r="I1" s="3" t="s">
        <v>8</v>
      </c>
      <c r="J1" s="3" t="s">
        <v>9</v>
      </c>
      <c r="K1" s="6" t="s">
        <v>10</v>
      </c>
      <c r="L1" s="6" t="s">
        <v>11</v>
      </c>
      <c r="M1" s="4" t="s">
        <v>12</v>
      </c>
      <c r="N1" s="4" t="s">
        <v>13</v>
      </c>
      <c r="O1" s="3" t="s">
        <v>14</v>
      </c>
      <c r="P1" s="3" t="s">
        <v>15</v>
      </c>
      <c r="Q1" s="4" t="s">
        <v>905</v>
      </c>
      <c r="R1" s="4" t="s">
        <v>908</v>
      </c>
      <c r="S1" s="4" t="s">
        <v>906</v>
      </c>
      <c r="T1" s="4" t="s">
        <v>907</v>
      </c>
      <c r="U1" s="4" t="s">
        <v>909</v>
      </c>
    </row>
    <row r="2" spans="1:21" ht="49.5" x14ac:dyDescent="0.25">
      <c r="A2" s="11" t="s">
        <v>912</v>
      </c>
      <c r="B2" s="11">
        <v>112</v>
      </c>
      <c r="C2" s="11">
        <v>111</v>
      </c>
      <c r="D2" s="11" t="s">
        <v>913</v>
      </c>
      <c r="E2" s="11" t="s">
        <v>914</v>
      </c>
      <c r="F2" s="11" t="s">
        <v>915</v>
      </c>
      <c r="G2" s="11"/>
      <c r="H2" s="11" t="s">
        <v>916</v>
      </c>
      <c r="I2" s="12" t="s">
        <v>917</v>
      </c>
      <c r="J2" s="12" t="s">
        <v>918</v>
      </c>
      <c r="K2" s="13">
        <v>30000</v>
      </c>
      <c r="L2" s="13">
        <v>30000</v>
      </c>
      <c r="M2" s="11" t="s">
        <v>919</v>
      </c>
      <c r="N2" s="11" t="s">
        <v>920</v>
      </c>
      <c r="O2" s="12" t="s">
        <v>921</v>
      </c>
      <c r="P2" s="12" t="s">
        <v>930</v>
      </c>
      <c r="Q2" s="11">
        <v>3</v>
      </c>
      <c r="R2" s="11" t="s">
        <v>922</v>
      </c>
      <c r="S2" s="11" t="s">
        <v>923</v>
      </c>
      <c r="T2" s="11" t="s">
        <v>924</v>
      </c>
      <c r="U2" s="11" t="s">
        <v>925</v>
      </c>
    </row>
    <row r="3" spans="1:21" ht="33" x14ac:dyDescent="0.25">
      <c r="A3" s="11" t="s">
        <v>926</v>
      </c>
      <c r="B3" s="11">
        <v>112</v>
      </c>
      <c r="C3" s="11">
        <v>111</v>
      </c>
      <c r="D3" s="11" t="s">
        <v>913</v>
      </c>
      <c r="E3" s="11" t="s">
        <v>914</v>
      </c>
      <c r="F3" s="11" t="s">
        <v>915</v>
      </c>
      <c r="G3" s="11"/>
      <c r="H3" s="11" t="s">
        <v>916</v>
      </c>
      <c r="I3" s="12" t="s">
        <v>917</v>
      </c>
      <c r="J3" s="12" t="s">
        <v>918</v>
      </c>
      <c r="K3" s="13">
        <v>30000</v>
      </c>
      <c r="L3" s="13">
        <v>30000</v>
      </c>
      <c r="M3" s="11" t="s">
        <v>927</v>
      </c>
      <c r="N3" s="11" t="s">
        <v>928</v>
      </c>
      <c r="O3" s="12" t="s">
        <v>921</v>
      </c>
      <c r="P3" s="12" t="s">
        <v>931</v>
      </c>
      <c r="Q3" s="11">
        <v>30</v>
      </c>
      <c r="R3" s="11" t="s">
        <v>929</v>
      </c>
      <c r="S3" s="11"/>
      <c r="T3" s="11"/>
      <c r="U3" s="11"/>
    </row>
    <row r="4" spans="1:21" ht="33" x14ac:dyDescent="0.25">
      <c r="A4" s="5" t="s">
        <v>16</v>
      </c>
      <c r="B4" s="5">
        <v>112</v>
      </c>
      <c r="C4" s="5">
        <v>111</v>
      </c>
      <c r="D4" s="5" t="s">
        <v>17</v>
      </c>
      <c r="E4" s="5" t="s">
        <v>18</v>
      </c>
      <c r="F4" s="5" t="s">
        <v>19</v>
      </c>
      <c r="G4" s="5" t="s">
        <v>20</v>
      </c>
      <c r="H4" s="5" t="s">
        <v>21</v>
      </c>
      <c r="I4" s="2" t="s">
        <v>22</v>
      </c>
      <c r="J4" s="2" t="s">
        <v>23</v>
      </c>
      <c r="K4" s="7">
        <v>500000</v>
      </c>
      <c r="L4" s="7">
        <v>500000</v>
      </c>
      <c r="M4" s="5" t="s">
        <v>24</v>
      </c>
      <c r="N4" s="5" t="s">
        <v>25</v>
      </c>
      <c r="O4" s="2" t="s">
        <v>26</v>
      </c>
      <c r="P4" s="15" t="s">
        <v>27</v>
      </c>
      <c r="Q4" s="16">
        <f>VLOOKUP(A:A,[1]產學計畫建檔!$A:$R,18)</f>
        <v>5</v>
      </c>
      <c r="R4" s="15"/>
      <c r="S4" s="15"/>
      <c r="T4" s="15"/>
      <c r="U4" s="15"/>
    </row>
    <row r="5" spans="1:21" ht="33" x14ac:dyDescent="0.25">
      <c r="A5" s="5" t="s">
        <v>28</v>
      </c>
      <c r="B5" s="5">
        <v>112</v>
      </c>
      <c r="C5" s="5">
        <v>111</v>
      </c>
      <c r="D5" s="5" t="s">
        <v>29</v>
      </c>
      <c r="E5" s="5" t="s">
        <v>30</v>
      </c>
      <c r="F5" s="5" t="s">
        <v>31</v>
      </c>
      <c r="G5" s="5" t="s">
        <v>32</v>
      </c>
      <c r="H5" s="5" t="s">
        <v>21</v>
      </c>
      <c r="I5" s="2" t="s">
        <v>33</v>
      </c>
      <c r="J5" s="2" t="s">
        <v>34</v>
      </c>
      <c r="K5" s="7">
        <v>300000</v>
      </c>
      <c r="L5" s="7">
        <v>300000</v>
      </c>
      <c r="M5" s="5" t="s">
        <v>24</v>
      </c>
      <c r="N5" s="5" t="s">
        <v>25</v>
      </c>
      <c r="O5" s="2" t="s">
        <v>26</v>
      </c>
      <c r="P5" s="15" t="s">
        <v>35</v>
      </c>
      <c r="Q5" s="16">
        <f>VLOOKUP(A:A,[1]產學計畫建檔!$A:$R,18)</f>
        <v>1</v>
      </c>
      <c r="R5" s="15"/>
      <c r="S5" s="15"/>
      <c r="T5" s="15"/>
      <c r="U5" s="15"/>
    </row>
    <row r="6" spans="1:21" ht="33" x14ac:dyDescent="0.25">
      <c r="A6" s="5" t="s">
        <v>36</v>
      </c>
      <c r="B6" s="5">
        <v>112</v>
      </c>
      <c r="C6" s="5">
        <v>111</v>
      </c>
      <c r="D6" s="5" t="s">
        <v>17</v>
      </c>
      <c r="E6" s="5" t="s">
        <v>18</v>
      </c>
      <c r="F6" s="5" t="s">
        <v>37</v>
      </c>
      <c r="G6" s="5" t="s">
        <v>38</v>
      </c>
      <c r="H6" s="5" t="s">
        <v>21</v>
      </c>
      <c r="I6" s="2" t="s">
        <v>39</v>
      </c>
      <c r="J6" s="2" t="s">
        <v>40</v>
      </c>
      <c r="K6" s="7">
        <v>250000</v>
      </c>
      <c r="L6" s="7">
        <v>250000</v>
      </c>
      <c r="M6" s="5" t="s">
        <v>24</v>
      </c>
      <c r="N6" s="5" t="s">
        <v>41</v>
      </c>
      <c r="O6" s="2" t="s">
        <v>26</v>
      </c>
      <c r="P6" s="15" t="s">
        <v>42</v>
      </c>
      <c r="Q6" s="16">
        <f>VLOOKUP(A:A,[1]產學計畫建檔!$A:$R,18)</f>
        <v>2</v>
      </c>
      <c r="R6" s="15"/>
      <c r="S6" s="15"/>
      <c r="T6" s="15"/>
      <c r="U6" s="15"/>
    </row>
    <row r="7" spans="1:21" ht="33" x14ac:dyDescent="0.25">
      <c r="A7" s="5" t="s">
        <v>43</v>
      </c>
      <c r="B7" s="5">
        <v>112</v>
      </c>
      <c r="C7" s="5">
        <v>111</v>
      </c>
      <c r="D7" s="5" t="s">
        <v>17</v>
      </c>
      <c r="E7" s="5" t="s">
        <v>44</v>
      </c>
      <c r="F7" s="5" t="s">
        <v>45</v>
      </c>
      <c r="G7" s="5" t="s">
        <v>46</v>
      </c>
      <c r="H7" s="5" t="s">
        <v>21</v>
      </c>
      <c r="I7" s="2" t="s">
        <v>47</v>
      </c>
      <c r="J7" s="2" t="s">
        <v>48</v>
      </c>
      <c r="K7" s="7">
        <v>130570</v>
      </c>
      <c r="L7" s="7">
        <v>130570</v>
      </c>
      <c r="M7" s="5" t="s">
        <v>24</v>
      </c>
      <c r="N7" s="5" t="s">
        <v>49</v>
      </c>
      <c r="O7" s="2" t="s">
        <v>50</v>
      </c>
      <c r="P7" s="15" t="s">
        <v>51</v>
      </c>
      <c r="Q7" s="16">
        <f>VLOOKUP(A:A,[1]產學計畫建檔!$A:$R,18)</f>
        <v>1</v>
      </c>
      <c r="R7" s="15"/>
      <c r="S7" s="15"/>
      <c r="T7" s="15"/>
      <c r="U7" s="15"/>
    </row>
    <row r="8" spans="1:21" ht="33" x14ac:dyDescent="0.25">
      <c r="A8" s="5" t="s">
        <v>52</v>
      </c>
      <c r="B8" s="5">
        <v>112</v>
      </c>
      <c r="C8" s="5">
        <v>111</v>
      </c>
      <c r="D8" s="5" t="s">
        <v>17</v>
      </c>
      <c r="E8" s="5" t="s">
        <v>53</v>
      </c>
      <c r="F8" s="5" t="s">
        <v>54</v>
      </c>
      <c r="G8" s="5"/>
      <c r="H8" s="5" t="s">
        <v>21</v>
      </c>
      <c r="I8" s="2" t="s">
        <v>55</v>
      </c>
      <c r="J8" s="2" t="s">
        <v>56</v>
      </c>
      <c r="K8" s="7">
        <v>230000</v>
      </c>
      <c r="L8" s="7">
        <v>230000</v>
      </c>
      <c r="M8" s="5" t="s">
        <v>24</v>
      </c>
      <c r="N8" s="5" t="s">
        <v>57</v>
      </c>
      <c r="O8" s="2" t="s">
        <v>26</v>
      </c>
      <c r="P8" s="15" t="s">
        <v>58</v>
      </c>
      <c r="Q8" s="16">
        <f>VLOOKUP(A:A,[1]產學計畫建檔!$A:$R,18)</f>
        <v>2</v>
      </c>
      <c r="R8" s="15"/>
      <c r="S8" s="15"/>
      <c r="T8" s="15"/>
      <c r="U8" s="15"/>
    </row>
    <row r="9" spans="1:21" ht="33" x14ac:dyDescent="0.25">
      <c r="A9" s="5" t="s">
        <v>60</v>
      </c>
      <c r="B9" s="5">
        <v>112</v>
      </c>
      <c r="C9" s="5">
        <v>111</v>
      </c>
      <c r="D9" s="5" t="s">
        <v>17</v>
      </c>
      <c r="E9" s="5" t="s">
        <v>18</v>
      </c>
      <c r="F9" s="5" t="s">
        <v>19</v>
      </c>
      <c r="G9" s="5" t="s">
        <v>61</v>
      </c>
      <c r="H9" s="5" t="s">
        <v>21</v>
      </c>
      <c r="I9" s="2" t="s">
        <v>62</v>
      </c>
      <c r="J9" s="2" t="s">
        <v>63</v>
      </c>
      <c r="K9" s="7">
        <v>100000</v>
      </c>
      <c r="L9" s="7">
        <v>100000</v>
      </c>
      <c r="M9" s="5" t="s">
        <v>24</v>
      </c>
      <c r="N9" s="5" t="s">
        <v>25</v>
      </c>
      <c r="O9" s="2" t="s">
        <v>26</v>
      </c>
      <c r="P9" s="15" t="s">
        <v>498</v>
      </c>
      <c r="Q9" s="16">
        <f>VLOOKUP(A:A,[1]產學計畫建檔!$A:$R,18)</f>
        <v>3</v>
      </c>
      <c r="R9" s="15"/>
      <c r="S9" s="15"/>
      <c r="T9" s="15"/>
      <c r="U9" s="15"/>
    </row>
    <row r="10" spans="1:21" ht="33" x14ac:dyDescent="0.25">
      <c r="A10" s="5" t="s">
        <v>64</v>
      </c>
      <c r="B10" s="5">
        <v>112</v>
      </c>
      <c r="C10" s="5">
        <v>111</v>
      </c>
      <c r="D10" s="5" t="s">
        <v>29</v>
      </c>
      <c r="E10" s="5" t="s">
        <v>30</v>
      </c>
      <c r="F10" s="5" t="s">
        <v>65</v>
      </c>
      <c r="G10" s="5" t="s">
        <v>66</v>
      </c>
      <c r="H10" s="5" t="s">
        <v>21</v>
      </c>
      <c r="I10" s="2" t="s">
        <v>67</v>
      </c>
      <c r="J10" s="2" t="s">
        <v>68</v>
      </c>
      <c r="K10" s="7">
        <v>330000</v>
      </c>
      <c r="L10" s="7">
        <v>330000</v>
      </c>
      <c r="M10" s="5" t="s">
        <v>24</v>
      </c>
      <c r="N10" s="5" t="s">
        <v>69</v>
      </c>
      <c r="O10" s="2" t="s">
        <v>50</v>
      </c>
      <c r="P10" s="15" t="s">
        <v>51</v>
      </c>
      <c r="Q10" s="16" t="str">
        <f>VLOOKUP(A:A,[1]產學計畫建檔!$A:$R,18)</f>
        <v>無</v>
      </c>
      <c r="R10" s="15"/>
      <c r="S10" s="15"/>
      <c r="T10" s="15"/>
      <c r="U10" s="15"/>
    </row>
    <row r="11" spans="1:21" ht="49.5" x14ac:dyDescent="0.25">
      <c r="A11" s="5" t="s">
        <v>70</v>
      </c>
      <c r="B11" s="5">
        <v>112</v>
      </c>
      <c r="C11" s="5">
        <v>111</v>
      </c>
      <c r="D11" s="5" t="s">
        <v>71</v>
      </c>
      <c r="E11" s="5" t="s">
        <v>72</v>
      </c>
      <c r="F11" s="5" t="s">
        <v>73</v>
      </c>
      <c r="G11" s="5"/>
      <c r="H11" s="5" t="s">
        <v>21</v>
      </c>
      <c r="I11" s="2" t="s">
        <v>74</v>
      </c>
      <c r="J11" s="2" t="s">
        <v>75</v>
      </c>
      <c r="K11" s="7">
        <v>660000</v>
      </c>
      <c r="L11" s="7">
        <v>660000</v>
      </c>
      <c r="M11" s="5" t="s">
        <v>24</v>
      </c>
      <c r="N11" s="5" t="s">
        <v>76</v>
      </c>
      <c r="O11" s="2" t="s">
        <v>26</v>
      </c>
      <c r="P11" s="15" t="s">
        <v>932</v>
      </c>
      <c r="Q11" s="16" t="str">
        <f>VLOOKUP(A:A,[1]產學計畫建檔!$A:$R,18)</f>
        <v>無</v>
      </c>
      <c r="R11" s="15"/>
      <c r="S11" s="15"/>
      <c r="T11" s="15"/>
      <c r="U11" s="15"/>
    </row>
    <row r="12" spans="1:21" ht="33" x14ac:dyDescent="0.25">
      <c r="A12" s="5" t="s">
        <v>78</v>
      </c>
      <c r="B12" s="5">
        <v>112</v>
      </c>
      <c r="C12" s="5">
        <v>111</v>
      </c>
      <c r="D12" s="5" t="s">
        <v>17</v>
      </c>
      <c r="E12" s="5" t="s">
        <v>79</v>
      </c>
      <c r="F12" s="5" t="s">
        <v>80</v>
      </c>
      <c r="G12" s="5" t="s">
        <v>81</v>
      </c>
      <c r="H12" s="5" t="s">
        <v>21</v>
      </c>
      <c r="I12" s="2" t="s">
        <v>82</v>
      </c>
      <c r="J12" s="2" t="s">
        <v>83</v>
      </c>
      <c r="K12" s="7">
        <v>51000</v>
      </c>
      <c r="L12" s="7">
        <v>51000</v>
      </c>
      <c r="M12" s="5" t="s">
        <v>84</v>
      </c>
      <c r="N12" s="5" t="s">
        <v>85</v>
      </c>
      <c r="O12" s="2" t="s">
        <v>50</v>
      </c>
      <c r="P12" s="15" t="s">
        <v>86</v>
      </c>
      <c r="Q12" s="16">
        <f>VLOOKUP(A:A,[1]產學計畫建檔!$A:$R,18)</f>
        <v>2</v>
      </c>
      <c r="R12" s="15"/>
      <c r="S12" s="15"/>
      <c r="T12" s="15"/>
      <c r="U12" s="15"/>
    </row>
    <row r="13" spans="1:21" ht="33" x14ac:dyDescent="0.25">
      <c r="A13" s="5" t="s">
        <v>88</v>
      </c>
      <c r="B13" s="5">
        <v>112</v>
      </c>
      <c r="C13" s="5">
        <v>111</v>
      </c>
      <c r="D13" s="5" t="s">
        <v>71</v>
      </c>
      <c r="E13" s="5" t="s">
        <v>89</v>
      </c>
      <c r="F13" s="5" t="s">
        <v>90</v>
      </c>
      <c r="G13" s="5"/>
      <c r="H13" s="5" t="s">
        <v>21</v>
      </c>
      <c r="I13" s="2" t="s">
        <v>91</v>
      </c>
      <c r="J13" s="2" t="s">
        <v>92</v>
      </c>
      <c r="K13" s="7">
        <v>120000</v>
      </c>
      <c r="L13" s="7">
        <v>120000</v>
      </c>
      <c r="M13" s="5" t="s">
        <v>93</v>
      </c>
      <c r="N13" s="5" t="s">
        <v>25</v>
      </c>
      <c r="O13" s="2" t="s">
        <v>26</v>
      </c>
      <c r="P13" s="15" t="s">
        <v>94</v>
      </c>
      <c r="Q13" s="16" t="str">
        <f>VLOOKUP(A:A,[1]產學計畫建檔!$A:$R,18)</f>
        <v>無</v>
      </c>
      <c r="R13" s="15"/>
      <c r="S13" s="15"/>
      <c r="T13" s="15"/>
      <c r="U13" s="15"/>
    </row>
    <row r="14" spans="1:21" ht="49.5" x14ac:dyDescent="0.25">
      <c r="A14" s="5" t="s">
        <v>95</v>
      </c>
      <c r="B14" s="5">
        <v>112</v>
      </c>
      <c r="C14" s="5">
        <v>111</v>
      </c>
      <c r="D14" s="5" t="s">
        <v>17</v>
      </c>
      <c r="E14" s="5" t="s">
        <v>18</v>
      </c>
      <c r="F14" s="5" t="s">
        <v>96</v>
      </c>
      <c r="G14" s="5" t="s">
        <v>97</v>
      </c>
      <c r="H14" s="5" t="s">
        <v>21</v>
      </c>
      <c r="I14" s="2" t="s">
        <v>98</v>
      </c>
      <c r="J14" s="2" t="s">
        <v>99</v>
      </c>
      <c r="K14" s="7">
        <v>1000000</v>
      </c>
      <c r="L14" s="7">
        <v>1000000</v>
      </c>
      <c r="M14" s="5" t="s">
        <v>84</v>
      </c>
      <c r="N14" s="5" t="s">
        <v>69</v>
      </c>
      <c r="O14" s="2" t="s">
        <v>26</v>
      </c>
      <c r="P14" s="15" t="s">
        <v>100</v>
      </c>
      <c r="Q14" s="16" t="str">
        <f>VLOOKUP(A:A,[1]產學計畫建檔!$A:$R,18)</f>
        <v>無</v>
      </c>
      <c r="R14" s="15"/>
      <c r="S14" s="15"/>
      <c r="T14" s="15"/>
      <c r="U14" s="15"/>
    </row>
    <row r="15" spans="1:21" ht="33" x14ac:dyDescent="0.25">
      <c r="A15" s="5" t="s">
        <v>101</v>
      </c>
      <c r="B15" s="5">
        <v>112</v>
      </c>
      <c r="C15" s="5">
        <v>111</v>
      </c>
      <c r="D15" s="5" t="s">
        <v>17</v>
      </c>
      <c r="E15" s="5" t="s">
        <v>102</v>
      </c>
      <c r="F15" s="5" t="s">
        <v>103</v>
      </c>
      <c r="G15" s="5"/>
      <c r="H15" s="5" t="s">
        <v>21</v>
      </c>
      <c r="I15" s="2" t="s">
        <v>104</v>
      </c>
      <c r="J15" s="2" t="s">
        <v>105</v>
      </c>
      <c r="K15" s="7">
        <v>75000</v>
      </c>
      <c r="L15" s="7">
        <v>75000</v>
      </c>
      <c r="M15" s="5" t="s">
        <v>24</v>
      </c>
      <c r="N15" s="5" t="s">
        <v>25</v>
      </c>
      <c r="O15" s="2" t="s">
        <v>50</v>
      </c>
      <c r="P15" s="15" t="s">
        <v>51</v>
      </c>
      <c r="Q15" s="16">
        <f>VLOOKUP(A:A,[1]產學計畫建檔!$A:$R,18)</f>
        <v>15</v>
      </c>
      <c r="R15" s="15"/>
      <c r="S15" s="15"/>
      <c r="T15" s="15"/>
      <c r="U15" s="15"/>
    </row>
    <row r="16" spans="1:21" ht="33" x14ac:dyDescent="0.25">
      <c r="A16" s="5" t="s">
        <v>106</v>
      </c>
      <c r="B16" s="5">
        <v>112</v>
      </c>
      <c r="C16" s="5">
        <v>111</v>
      </c>
      <c r="D16" s="5" t="s">
        <v>71</v>
      </c>
      <c r="E16" s="5" t="s">
        <v>89</v>
      </c>
      <c r="F16" s="5" t="s">
        <v>107</v>
      </c>
      <c r="G16" s="5" t="s">
        <v>108</v>
      </c>
      <c r="H16" s="5" t="s">
        <v>21</v>
      </c>
      <c r="I16" s="2" t="s">
        <v>109</v>
      </c>
      <c r="J16" s="2" t="s">
        <v>110</v>
      </c>
      <c r="K16" s="7">
        <v>60000</v>
      </c>
      <c r="L16" s="7">
        <v>60000</v>
      </c>
      <c r="M16" s="5" t="s">
        <v>111</v>
      </c>
      <c r="N16" s="5" t="s">
        <v>112</v>
      </c>
      <c r="O16" s="2" t="s">
        <v>26</v>
      </c>
      <c r="P16" s="15" t="s">
        <v>35</v>
      </c>
      <c r="Q16" s="16">
        <f>VLOOKUP(A:A,[1]產學計畫建檔!$A:$R,18)</f>
        <v>1</v>
      </c>
      <c r="R16" s="15"/>
      <c r="S16" s="15"/>
      <c r="T16" s="15"/>
      <c r="U16" s="15"/>
    </row>
    <row r="17" spans="1:21" ht="33" x14ac:dyDescent="0.25">
      <c r="A17" s="5" t="s">
        <v>113</v>
      </c>
      <c r="B17" s="5">
        <v>112</v>
      </c>
      <c r="C17" s="5">
        <v>111</v>
      </c>
      <c r="D17" s="5" t="s">
        <v>71</v>
      </c>
      <c r="E17" s="5" t="s">
        <v>89</v>
      </c>
      <c r="F17" s="5" t="s">
        <v>90</v>
      </c>
      <c r="G17" s="5"/>
      <c r="H17" s="5" t="s">
        <v>21</v>
      </c>
      <c r="I17" s="2" t="s">
        <v>114</v>
      </c>
      <c r="J17" s="2" t="s">
        <v>115</v>
      </c>
      <c r="K17" s="7">
        <v>28500</v>
      </c>
      <c r="L17" s="7">
        <v>28500</v>
      </c>
      <c r="M17" s="5" t="s">
        <v>116</v>
      </c>
      <c r="N17" s="5" t="s">
        <v>117</v>
      </c>
      <c r="O17" s="2" t="s">
        <v>26</v>
      </c>
      <c r="P17" s="15" t="s">
        <v>118</v>
      </c>
      <c r="Q17" s="16" t="str">
        <f>VLOOKUP(A:A,[1]產學計畫建檔!$A:$R,18)</f>
        <v>無</v>
      </c>
      <c r="R17" s="15"/>
      <c r="S17" s="15"/>
      <c r="T17" s="15"/>
      <c r="U17" s="15"/>
    </row>
    <row r="18" spans="1:21" ht="33" x14ac:dyDescent="0.25">
      <c r="A18" s="5" t="s">
        <v>119</v>
      </c>
      <c r="B18" s="5">
        <v>112</v>
      </c>
      <c r="C18" s="5">
        <v>111</v>
      </c>
      <c r="D18" s="5" t="s">
        <v>17</v>
      </c>
      <c r="E18" s="5" t="s">
        <v>18</v>
      </c>
      <c r="F18" s="5" t="s">
        <v>19</v>
      </c>
      <c r="G18" s="5"/>
      <c r="H18" s="5" t="s">
        <v>21</v>
      </c>
      <c r="I18" s="2" t="s">
        <v>120</v>
      </c>
      <c r="J18" s="2" t="s">
        <v>121</v>
      </c>
      <c r="K18" s="7">
        <v>180000</v>
      </c>
      <c r="L18" s="7">
        <v>180000</v>
      </c>
      <c r="M18" s="5" t="s">
        <v>24</v>
      </c>
      <c r="N18" s="5" t="s">
        <v>25</v>
      </c>
      <c r="O18" s="2" t="s">
        <v>50</v>
      </c>
      <c r="P18" s="15" t="s">
        <v>933</v>
      </c>
      <c r="Q18" s="16">
        <f>VLOOKUP(A:A,[1]產學計畫建檔!$A:$R,18)</f>
        <v>2</v>
      </c>
      <c r="R18" s="15"/>
      <c r="S18" s="15"/>
      <c r="T18" s="15"/>
      <c r="U18" s="15"/>
    </row>
    <row r="19" spans="1:21" ht="66" x14ac:dyDescent="0.25">
      <c r="A19" s="5" t="s">
        <v>122</v>
      </c>
      <c r="B19" s="5">
        <v>112</v>
      </c>
      <c r="C19" s="5">
        <v>111</v>
      </c>
      <c r="D19" s="5" t="s">
        <v>29</v>
      </c>
      <c r="E19" s="5" t="s">
        <v>30</v>
      </c>
      <c r="F19" s="5" t="s">
        <v>66</v>
      </c>
      <c r="G19" s="5"/>
      <c r="H19" s="5" t="s">
        <v>21</v>
      </c>
      <c r="I19" s="2" t="s">
        <v>123</v>
      </c>
      <c r="J19" s="2" t="s">
        <v>124</v>
      </c>
      <c r="K19" s="7">
        <v>487325</v>
      </c>
      <c r="L19" s="7">
        <v>487325</v>
      </c>
      <c r="M19" s="5" t="s">
        <v>24</v>
      </c>
      <c r="N19" s="5" t="s">
        <v>125</v>
      </c>
      <c r="O19" s="2" t="s">
        <v>50</v>
      </c>
      <c r="P19" s="15" t="s">
        <v>126</v>
      </c>
      <c r="Q19" s="16">
        <f>VLOOKUP(A:A,[1]產學計畫建檔!$A:$R,18)</f>
        <v>5</v>
      </c>
      <c r="R19" s="15"/>
      <c r="S19" s="15"/>
      <c r="T19" s="15"/>
      <c r="U19" s="15"/>
    </row>
    <row r="20" spans="1:21" ht="33" x14ac:dyDescent="0.25">
      <c r="A20" s="5" t="s">
        <v>127</v>
      </c>
      <c r="B20" s="5">
        <v>112</v>
      </c>
      <c r="C20" s="5">
        <v>111</v>
      </c>
      <c r="D20" s="5" t="s">
        <v>17</v>
      </c>
      <c r="E20" s="5" t="s">
        <v>128</v>
      </c>
      <c r="F20" s="5" t="s">
        <v>129</v>
      </c>
      <c r="G20" s="5"/>
      <c r="H20" s="5" t="s">
        <v>21</v>
      </c>
      <c r="I20" s="2" t="s">
        <v>130</v>
      </c>
      <c r="J20" s="2" t="s">
        <v>131</v>
      </c>
      <c r="K20" s="7">
        <v>90000</v>
      </c>
      <c r="L20" s="7">
        <v>90000</v>
      </c>
      <c r="M20" s="5" t="s">
        <v>84</v>
      </c>
      <c r="N20" s="5" t="s">
        <v>132</v>
      </c>
      <c r="O20" s="2" t="s">
        <v>50</v>
      </c>
      <c r="P20" s="15" t="s">
        <v>51</v>
      </c>
      <c r="Q20" s="16">
        <f>VLOOKUP(A:A,[1]產學計畫建檔!$A:$R,18)</f>
        <v>4</v>
      </c>
      <c r="R20" s="15"/>
      <c r="S20" s="15"/>
      <c r="T20" s="15"/>
      <c r="U20" s="15"/>
    </row>
    <row r="21" spans="1:21" ht="49.5" x14ac:dyDescent="0.25">
      <c r="A21" s="5" t="s">
        <v>133</v>
      </c>
      <c r="B21" s="5">
        <v>112</v>
      </c>
      <c r="C21" s="5">
        <v>111</v>
      </c>
      <c r="D21" s="5" t="s">
        <v>17</v>
      </c>
      <c r="E21" s="5" t="s">
        <v>18</v>
      </c>
      <c r="F21" s="5" t="s">
        <v>134</v>
      </c>
      <c r="G21" s="5" t="s">
        <v>135</v>
      </c>
      <c r="H21" s="5" t="s">
        <v>21</v>
      </c>
      <c r="I21" s="2" t="s">
        <v>136</v>
      </c>
      <c r="J21" s="2" t="s">
        <v>137</v>
      </c>
      <c r="K21" s="7">
        <v>150000</v>
      </c>
      <c r="L21" s="7">
        <v>150000</v>
      </c>
      <c r="M21" s="5" t="s">
        <v>84</v>
      </c>
      <c r="N21" s="5" t="s">
        <v>25</v>
      </c>
      <c r="O21" s="2" t="s">
        <v>26</v>
      </c>
      <c r="P21" s="15" t="s">
        <v>51</v>
      </c>
      <c r="Q21" s="16" t="str">
        <f>VLOOKUP(A:A,[1]產學計畫建檔!$A:$R,18)</f>
        <v>無</v>
      </c>
      <c r="R21" s="15"/>
      <c r="S21" s="15"/>
      <c r="T21" s="15"/>
      <c r="U21" s="15"/>
    </row>
    <row r="22" spans="1:21" ht="33" x14ac:dyDescent="0.25">
      <c r="A22" s="5" t="s">
        <v>138</v>
      </c>
      <c r="B22" s="5">
        <v>112</v>
      </c>
      <c r="C22" s="5">
        <v>111</v>
      </c>
      <c r="D22" s="5" t="s">
        <v>139</v>
      </c>
      <c r="E22" s="5" t="s">
        <v>140</v>
      </c>
      <c r="F22" s="5" t="s">
        <v>141</v>
      </c>
      <c r="G22" s="5" t="s">
        <v>142</v>
      </c>
      <c r="H22" s="5" t="s">
        <v>21</v>
      </c>
      <c r="I22" s="2" t="s">
        <v>143</v>
      </c>
      <c r="J22" s="2" t="s">
        <v>144</v>
      </c>
      <c r="K22" s="7">
        <v>70400</v>
      </c>
      <c r="L22" s="7">
        <v>70400</v>
      </c>
      <c r="M22" s="5" t="s">
        <v>145</v>
      </c>
      <c r="N22" s="5" t="s">
        <v>146</v>
      </c>
      <c r="O22" s="2" t="s">
        <v>26</v>
      </c>
      <c r="P22" s="15" t="s">
        <v>35</v>
      </c>
      <c r="Q22" s="16" t="str">
        <f>VLOOKUP(A:A,[1]產學計畫建檔!$A:$R,18)</f>
        <v>無</v>
      </c>
      <c r="R22" s="15"/>
      <c r="S22" s="15"/>
      <c r="T22" s="15"/>
      <c r="U22" s="15"/>
    </row>
    <row r="23" spans="1:21" ht="33" x14ac:dyDescent="0.25">
      <c r="A23" s="5" t="s">
        <v>147</v>
      </c>
      <c r="B23" s="5">
        <v>112</v>
      </c>
      <c r="C23" s="5">
        <v>111</v>
      </c>
      <c r="D23" s="5" t="s">
        <v>17</v>
      </c>
      <c r="E23" s="5" t="s">
        <v>18</v>
      </c>
      <c r="F23" s="5" t="s">
        <v>148</v>
      </c>
      <c r="G23" s="5" t="s">
        <v>149</v>
      </c>
      <c r="H23" s="5" t="s">
        <v>21</v>
      </c>
      <c r="I23" s="2" t="s">
        <v>150</v>
      </c>
      <c r="J23" s="2" t="s">
        <v>151</v>
      </c>
      <c r="K23" s="7">
        <v>300000</v>
      </c>
      <c r="L23" s="7">
        <v>300000</v>
      </c>
      <c r="M23" s="5" t="s">
        <v>152</v>
      </c>
      <c r="N23" s="5" t="s">
        <v>25</v>
      </c>
      <c r="O23" s="2" t="s">
        <v>50</v>
      </c>
      <c r="P23" s="15" t="s">
        <v>153</v>
      </c>
      <c r="Q23" s="16">
        <f>VLOOKUP(A:A,[1]產學計畫建檔!$A:$R,18)</f>
        <v>2</v>
      </c>
      <c r="R23" s="15"/>
      <c r="S23" s="15"/>
      <c r="T23" s="15"/>
      <c r="U23" s="15"/>
    </row>
    <row r="24" spans="1:21" ht="66" x14ac:dyDescent="0.25">
      <c r="A24" s="5" t="s">
        <v>154</v>
      </c>
      <c r="B24" s="5">
        <v>112</v>
      </c>
      <c r="C24" s="5">
        <v>111</v>
      </c>
      <c r="D24" s="5" t="s">
        <v>71</v>
      </c>
      <c r="E24" s="5" t="s">
        <v>89</v>
      </c>
      <c r="F24" s="5" t="s">
        <v>155</v>
      </c>
      <c r="G24" s="5"/>
      <c r="H24" s="5" t="s">
        <v>21</v>
      </c>
      <c r="I24" s="2" t="s">
        <v>156</v>
      </c>
      <c r="J24" s="2" t="s">
        <v>157</v>
      </c>
      <c r="K24" s="7">
        <v>1800000</v>
      </c>
      <c r="L24" s="7">
        <v>1800000</v>
      </c>
      <c r="M24" s="5" t="s">
        <v>84</v>
      </c>
      <c r="N24" s="5" t="s">
        <v>125</v>
      </c>
      <c r="O24" s="2" t="s">
        <v>26</v>
      </c>
      <c r="P24" s="15" t="s">
        <v>158</v>
      </c>
      <c r="Q24" s="16" t="str">
        <f>VLOOKUP(A:A,[1]產學計畫建檔!$A:$R,18)</f>
        <v>無</v>
      </c>
      <c r="R24" s="15"/>
      <c r="S24" s="15"/>
      <c r="T24" s="15"/>
      <c r="U24" s="15"/>
    </row>
    <row r="25" spans="1:21" ht="33" x14ac:dyDescent="0.25">
      <c r="A25" s="5" t="s">
        <v>159</v>
      </c>
      <c r="B25" s="5">
        <v>112</v>
      </c>
      <c r="C25" s="5">
        <v>111</v>
      </c>
      <c r="D25" s="5" t="s">
        <v>71</v>
      </c>
      <c r="E25" s="5" t="s">
        <v>89</v>
      </c>
      <c r="F25" s="5" t="s">
        <v>90</v>
      </c>
      <c r="G25" s="5"/>
      <c r="H25" s="5" t="s">
        <v>21</v>
      </c>
      <c r="I25" s="2" t="s">
        <v>160</v>
      </c>
      <c r="J25" s="2" t="s">
        <v>161</v>
      </c>
      <c r="K25" s="7">
        <v>429000</v>
      </c>
      <c r="L25" s="7">
        <v>429000</v>
      </c>
      <c r="M25" s="5" t="s">
        <v>162</v>
      </c>
      <c r="N25" s="5" t="s">
        <v>163</v>
      </c>
      <c r="O25" s="2" t="s">
        <v>26</v>
      </c>
      <c r="P25" s="15" t="s">
        <v>94</v>
      </c>
      <c r="Q25" s="16" t="str">
        <f>VLOOKUP(A:A,[1]產學計畫建檔!$A:$R,18)</f>
        <v>無</v>
      </c>
      <c r="R25" s="15"/>
      <c r="S25" s="15"/>
      <c r="T25" s="15"/>
      <c r="U25" s="15"/>
    </row>
    <row r="26" spans="1:21" ht="33" x14ac:dyDescent="0.25">
      <c r="A26" s="5" t="s">
        <v>164</v>
      </c>
      <c r="B26" s="5">
        <v>112</v>
      </c>
      <c r="C26" s="5">
        <v>111</v>
      </c>
      <c r="D26" s="5" t="s">
        <v>17</v>
      </c>
      <c r="E26" s="5" t="s">
        <v>53</v>
      </c>
      <c r="F26" s="5" t="s">
        <v>142</v>
      </c>
      <c r="G26" s="5" t="s">
        <v>141</v>
      </c>
      <c r="H26" s="5" t="s">
        <v>21</v>
      </c>
      <c r="I26" s="2" t="s">
        <v>143</v>
      </c>
      <c r="J26" s="2" t="s">
        <v>165</v>
      </c>
      <c r="K26" s="7">
        <v>270593</v>
      </c>
      <c r="L26" s="7">
        <v>270593</v>
      </c>
      <c r="M26" s="5" t="s">
        <v>152</v>
      </c>
      <c r="N26" s="5" t="s">
        <v>166</v>
      </c>
      <c r="O26" s="2" t="s">
        <v>26</v>
      </c>
      <c r="P26" s="15" t="s">
        <v>35</v>
      </c>
      <c r="Q26" s="16" t="str">
        <f>VLOOKUP(A:A,[1]產學計畫建檔!$A:$R,18)</f>
        <v>無</v>
      </c>
      <c r="R26" s="15"/>
      <c r="S26" s="15"/>
      <c r="T26" s="15"/>
      <c r="U26" s="15"/>
    </row>
    <row r="27" spans="1:21" ht="33" x14ac:dyDescent="0.25">
      <c r="A27" s="5" t="s">
        <v>167</v>
      </c>
      <c r="B27" s="5">
        <v>112</v>
      </c>
      <c r="C27" s="5">
        <v>111</v>
      </c>
      <c r="D27" s="5" t="s">
        <v>139</v>
      </c>
      <c r="E27" s="5" t="s">
        <v>140</v>
      </c>
      <c r="F27" s="5" t="s">
        <v>141</v>
      </c>
      <c r="G27" s="5" t="s">
        <v>142</v>
      </c>
      <c r="H27" s="5" t="s">
        <v>21</v>
      </c>
      <c r="I27" s="2" t="s">
        <v>143</v>
      </c>
      <c r="J27" s="2" t="s">
        <v>168</v>
      </c>
      <c r="K27" s="7">
        <v>270593</v>
      </c>
      <c r="L27" s="7">
        <v>270593</v>
      </c>
      <c r="M27" s="5" t="s">
        <v>152</v>
      </c>
      <c r="N27" s="5" t="s">
        <v>166</v>
      </c>
      <c r="O27" s="2" t="s">
        <v>26</v>
      </c>
      <c r="P27" s="15" t="s">
        <v>35</v>
      </c>
      <c r="Q27" s="16" t="str">
        <f>VLOOKUP(A:A,[1]產學計畫建檔!$A:$R,18)</f>
        <v>無</v>
      </c>
      <c r="R27" s="15"/>
      <c r="S27" s="15"/>
      <c r="T27" s="15"/>
      <c r="U27" s="15"/>
    </row>
    <row r="28" spans="1:21" ht="66" x14ac:dyDescent="0.25">
      <c r="A28" s="5" t="s">
        <v>169</v>
      </c>
      <c r="B28" s="5">
        <v>112</v>
      </c>
      <c r="C28" s="5">
        <v>111</v>
      </c>
      <c r="D28" s="5" t="s">
        <v>17</v>
      </c>
      <c r="E28" s="5" t="s">
        <v>18</v>
      </c>
      <c r="F28" s="5" t="s">
        <v>148</v>
      </c>
      <c r="G28" s="5" t="s">
        <v>149</v>
      </c>
      <c r="H28" s="5" t="s">
        <v>21</v>
      </c>
      <c r="I28" s="2" t="s">
        <v>170</v>
      </c>
      <c r="J28" s="2" t="s">
        <v>171</v>
      </c>
      <c r="K28" s="7">
        <v>750000</v>
      </c>
      <c r="L28" s="7">
        <v>750000</v>
      </c>
      <c r="M28" s="5" t="s">
        <v>152</v>
      </c>
      <c r="N28" s="5" t="s">
        <v>25</v>
      </c>
      <c r="O28" s="2" t="s">
        <v>26</v>
      </c>
      <c r="P28" s="15" t="s">
        <v>153</v>
      </c>
      <c r="Q28" s="16">
        <f>VLOOKUP(A:A,[1]產學計畫建檔!$A:$R,18)</f>
        <v>1</v>
      </c>
      <c r="R28" s="15"/>
      <c r="S28" s="15"/>
      <c r="T28" s="15"/>
      <c r="U28" s="15"/>
    </row>
    <row r="29" spans="1:21" ht="33" x14ac:dyDescent="0.25">
      <c r="A29" s="5" t="s">
        <v>173</v>
      </c>
      <c r="B29" s="5">
        <v>112</v>
      </c>
      <c r="C29" s="5">
        <v>111</v>
      </c>
      <c r="D29" s="5" t="s">
        <v>17</v>
      </c>
      <c r="E29" s="5" t="s">
        <v>102</v>
      </c>
      <c r="F29" s="5" t="s">
        <v>174</v>
      </c>
      <c r="G29" s="5" t="s">
        <v>175</v>
      </c>
      <c r="H29" s="5" t="s">
        <v>21</v>
      </c>
      <c r="I29" s="2" t="s">
        <v>176</v>
      </c>
      <c r="J29" s="2" t="s">
        <v>177</v>
      </c>
      <c r="K29" s="7">
        <v>100000</v>
      </c>
      <c r="L29" s="7">
        <v>100000</v>
      </c>
      <c r="M29" s="5" t="s">
        <v>84</v>
      </c>
      <c r="N29" s="5" t="s">
        <v>178</v>
      </c>
      <c r="O29" s="2" t="s">
        <v>50</v>
      </c>
      <c r="P29" s="15" t="s">
        <v>94</v>
      </c>
      <c r="Q29" s="16">
        <f>VLOOKUP(A:A,[1]產學計畫建檔!$A:$R,18)</f>
        <v>12</v>
      </c>
      <c r="R29" s="15"/>
      <c r="S29" s="15"/>
      <c r="T29" s="15"/>
      <c r="U29" s="15"/>
    </row>
    <row r="30" spans="1:21" ht="49.5" x14ac:dyDescent="0.25">
      <c r="A30" s="5" t="s">
        <v>179</v>
      </c>
      <c r="B30" s="5">
        <v>112</v>
      </c>
      <c r="C30" s="5">
        <v>111</v>
      </c>
      <c r="D30" s="5" t="s">
        <v>17</v>
      </c>
      <c r="E30" s="5" t="s">
        <v>18</v>
      </c>
      <c r="F30" s="5" t="s">
        <v>134</v>
      </c>
      <c r="G30" s="5" t="s">
        <v>135</v>
      </c>
      <c r="H30" s="5" t="s">
        <v>21</v>
      </c>
      <c r="I30" s="2" t="s">
        <v>180</v>
      </c>
      <c r="J30" s="2" t="s">
        <v>137</v>
      </c>
      <c r="K30" s="7">
        <v>50000</v>
      </c>
      <c r="L30" s="7">
        <v>50000</v>
      </c>
      <c r="M30" s="5" t="s">
        <v>84</v>
      </c>
      <c r="N30" s="5" t="s">
        <v>25</v>
      </c>
      <c r="O30" s="2" t="s">
        <v>26</v>
      </c>
      <c r="P30" s="15" t="s">
        <v>51</v>
      </c>
      <c r="Q30" s="16" t="str">
        <f>VLOOKUP(A:A,[1]產學計畫建檔!$A:$R,18)</f>
        <v>無</v>
      </c>
      <c r="R30" s="15"/>
      <c r="S30" s="15"/>
      <c r="T30" s="15"/>
      <c r="U30" s="15"/>
    </row>
    <row r="31" spans="1:21" ht="33" x14ac:dyDescent="0.25">
      <c r="A31" s="5" t="s">
        <v>181</v>
      </c>
      <c r="B31" s="5">
        <v>112</v>
      </c>
      <c r="C31" s="5">
        <v>111</v>
      </c>
      <c r="D31" s="5" t="s">
        <v>71</v>
      </c>
      <c r="E31" s="5" t="s">
        <v>89</v>
      </c>
      <c r="F31" s="5" t="s">
        <v>182</v>
      </c>
      <c r="G31" s="5"/>
      <c r="H31" s="5" t="s">
        <v>21</v>
      </c>
      <c r="I31" s="2" t="s">
        <v>183</v>
      </c>
      <c r="J31" s="2" t="s">
        <v>184</v>
      </c>
      <c r="K31" s="7">
        <v>50000</v>
      </c>
      <c r="L31" s="7">
        <v>50000</v>
      </c>
      <c r="M31" s="5" t="s">
        <v>24</v>
      </c>
      <c r="N31" s="5" t="s">
        <v>185</v>
      </c>
      <c r="O31" s="2" t="s">
        <v>26</v>
      </c>
      <c r="P31" s="15" t="s">
        <v>94</v>
      </c>
      <c r="Q31" s="16" t="str">
        <f>VLOOKUP(A:A,[1]產學計畫建檔!$A:$R,18)</f>
        <v>無</v>
      </c>
      <c r="R31" s="15"/>
      <c r="S31" s="15"/>
      <c r="T31" s="15"/>
      <c r="U31" s="15"/>
    </row>
    <row r="32" spans="1:21" ht="49.5" x14ac:dyDescent="0.25">
      <c r="A32" s="5" t="s">
        <v>186</v>
      </c>
      <c r="B32" s="5">
        <v>112</v>
      </c>
      <c r="C32" s="5">
        <v>111</v>
      </c>
      <c r="D32" s="5" t="s">
        <v>17</v>
      </c>
      <c r="E32" s="5" t="s">
        <v>187</v>
      </c>
      <c r="F32" s="5" t="s">
        <v>188</v>
      </c>
      <c r="G32" s="5"/>
      <c r="H32" s="5" t="s">
        <v>21</v>
      </c>
      <c r="I32" s="2" t="s">
        <v>189</v>
      </c>
      <c r="J32" s="2" t="s">
        <v>190</v>
      </c>
      <c r="K32" s="7">
        <v>100000</v>
      </c>
      <c r="L32" s="7">
        <v>100000</v>
      </c>
      <c r="M32" s="5" t="s">
        <v>191</v>
      </c>
      <c r="N32" s="5" t="s">
        <v>25</v>
      </c>
      <c r="O32" s="2" t="s">
        <v>50</v>
      </c>
      <c r="P32" s="15" t="s">
        <v>94</v>
      </c>
      <c r="Q32" s="16">
        <f>VLOOKUP(A:A,[1]產學計畫建檔!$A:$R,18)</f>
        <v>4</v>
      </c>
      <c r="R32" s="15"/>
      <c r="S32" s="15"/>
      <c r="T32" s="15"/>
      <c r="U32" s="15"/>
    </row>
    <row r="33" spans="1:21" ht="49.5" x14ac:dyDescent="0.25">
      <c r="A33" s="5" t="s">
        <v>192</v>
      </c>
      <c r="B33" s="5">
        <v>112</v>
      </c>
      <c r="C33" s="5">
        <v>111</v>
      </c>
      <c r="D33" s="5" t="s">
        <v>193</v>
      </c>
      <c r="E33" s="5" t="s">
        <v>194</v>
      </c>
      <c r="F33" s="5" t="s">
        <v>61</v>
      </c>
      <c r="G33" s="5" t="s">
        <v>195</v>
      </c>
      <c r="H33" s="5" t="s">
        <v>21</v>
      </c>
      <c r="I33" s="2" t="s">
        <v>196</v>
      </c>
      <c r="J33" s="2" t="s">
        <v>197</v>
      </c>
      <c r="K33" s="7">
        <v>300000</v>
      </c>
      <c r="L33" s="7">
        <v>300000</v>
      </c>
      <c r="M33" s="5" t="s">
        <v>152</v>
      </c>
      <c r="N33" s="5" t="s">
        <v>198</v>
      </c>
      <c r="O33" s="2" t="s">
        <v>26</v>
      </c>
      <c r="P33" s="15" t="s">
        <v>118</v>
      </c>
      <c r="Q33" s="16" t="str">
        <f>VLOOKUP(A:A,[1]產學計畫建檔!$A:$R,18)</f>
        <v>無</v>
      </c>
      <c r="R33" s="15"/>
      <c r="S33" s="15"/>
      <c r="T33" s="15"/>
      <c r="U33" s="15"/>
    </row>
    <row r="34" spans="1:21" ht="33" x14ac:dyDescent="0.25">
      <c r="A34" s="5" t="s">
        <v>199</v>
      </c>
      <c r="B34" s="5">
        <v>112</v>
      </c>
      <c r="C34" s="5">
        <v>111</v>
      </c>
      <c r="D34" s="5" t="s">
        <v>17</v>
      </c>
      <c r="E34" s="5" t="s">
        <v>53</v>
      </c>
      <c r="F34" s="5" t="s">
        <v>200</v>
      </c>
      <c r="G34" s="5"/>
      <c r="H34" s="5" t="s">
        <v>21</v>
      </c>
      <c r="I34" s="2" t="s">
        <v>201</v>
      </c>
      <c r="J34" s="2" t="s">
        <v>202</v>
      </c>
      <c r="K34" s="7">
        <v>20000</v>
      </c>
      <c r="L34" s="7">
        <v>20000</v>
      </c>
      <c r="M34" s="5" t="s">
        <v>152</v>
      </c>
      <c r="N34" s="5" t="s">
        <v>203</v>
      </c>
      <c r="O34" s="2" t="s">
        <v>26</v>
      </c>
      <c r="P34" s="15" t="s">
        <v>204</v>
      </c>
      <c r="Q34" s="16">
        <f>VLOOKUP(A:A,[1]產學計畫建檔!$A:$R,18)</f>
        <v>9</v>
      </c>
      <c r="R34" s="15"/>
      <c r="S34" s="15"/>
      <c r="T34" s="15"/>
      <c r="U34" s="15"/>
    </row>
    <row r="35" spans="1:21" ht="66" x14ac:dyDescent="0.25">
      <c r="A35" s="5" t="s">
        <v>205</v>
      </c>
      <c r="B35" s="5">
        <v>112</v>
      </c>
      <c r="C35" s="5">
        <v>111</v>
      </c>
      <c r="D35" s="5" t="s">
        <v>17</v>
      </c>
      <c r="E35" s="5" t="s">
        <v>18</v>
      </c>
      <c r="F35" s="5" t="s">
        <v>206</v>
      </c>
      <c r="G35" s="5" t="s">
        <v>141</v>
      </c>
      <c r="H35" s="5" t="s">
        <v>21</v>
      </c>
      <c r="I35" s="2" t="s">
        <v>143</v>
      </c>
      <c r="J35" s="2" t="s">
        <v>207</v>
      </c>
      <c r="K35" s="7">
        <v>700000</v>
      </c>
      <c r="L35" s="7">
        <v>700000</v>
      </c>
      <c r="M35" s="5" t="s">
        <v>145</v>
      </c>
      <c r="N35" s="5" t="s">
        <v>146</v>
      </c>
      <c r="O35" s="2" t="s">
        <v>26</v>
      </c>
      <c r="P35" s="15" t="s">
        <v>208</v>
      </c>
      <c r="Q35" s="16">
        <f>VLOOKUP(A:A,[1]產學計畫建檔!$A:$R,18)</f>
        <v>2</v>
      </c>
      <c r="R35" s="15"/>
      <c r="S35" s="15"/>
      <c r="T35" s="15"/>
      <c r="U35" s="15"/>
    </row>
    <row r="36" spans="1:21" ht="33" x14ac:dyDescent="0.25">
      <c r="A36" s="5" t="s">
        <v>209</v>
      </c>
      <c r="B36" s="5">
        <v>112</v>
      </c>
      <c r="C36" s="5">
        <v>111</v>
      </c>
      <c r="D36" s="5" t="s">
        <v>17</v>
      </c>
      <c r="E36" s="5" t="s">
        <v>18</v>
      </c>
      <c r="F36" s="5" t="s">
        <v>19</v>
      </c>
      <c r="G36" s="5"/>
      <c r="H36" s="5" t="s">
        <v>21</v>
      </c>
      <c r="I36" s="2" t="s">
        <v>210</v>
      </c>
      <c r="J36" s="2" t="s">
        <v>211</v>
      </c>
      <c r="K36" s="7">
        <v>60000</v>
      </c>
      <c r="L36" s="7">
        <v>60000</v>
      </c>
      <c r="M36" s="5" t="s">
        <v>152</v>
      </c>
      <c r="N36" s="5" t="s">
        <v>25</v>
      </c>
      <c r="O36" s="2" t="s">
        <v>50</v>
      </c>
      <c r="P36" s="15" t="s">
        <v>86</v>
      </c>
      <c r="Q36" s="16">
        <f>VLOOKUP(A:A,[1]產學計畫建檔!$A:$R,18)</f>
        <v>2</v>
      </c>
      <c r="R36" s="15"/>
      <c r="S36" s="15"/>
      <c r="T36" s="15"/>
      <c r="U36" s="15"/>
    </row>
    <row r="37" spans="1:21" ht="33" x14ac:dyDescent="0.25">
      <c r="A37" s="5" t="s">
        <v>212</v>
      </c>
      <c r="B37" s="5">
        <v>112</v>
      </c>
      <c r="C37" s="5">
        <v>111</v>
      </c>
      <c r="D37" s="5" t="s">
        <v>17</v>
      </c>
      <c r="E37" s="5" t="s">
        <v>53</v>
      </c>
      <c r="F37" s="5" t="s">
        <v>213</v>
      </c>
      <c r="G37" s="5"/>
      <c r="H37" s="5" t="s">
        <v>21</v>
      </c>
      <c r="I37" s="2" t="s">
        <v>214</v>
      </c>
      <c r="J37" s="2" t="s">
        <v>215</v>
      </c>
      <c r="K37" s="7">
        <v>600000</v>
      </c>
      <c r="L37" s="7">
        <v>600000</v>
      </c>
      <c r="M37" s="5" t="s">
        <v>77</v>
      </c>
      <c r="N37" s="5" t="s">
        <v>216</v>
      </c>
      <c r="O37" s="2" t="s">
        <v>26</v>
      </c>
      <c r="P37" s="15" t="s">
        <v>934</v>
      </c>
      <c r="Q37" s="16" t="str">
        <f>VLOOKUP(A:A,[1]產學計畫建檔!$A:$R,18)</f>
        <v>無</v>
      </c>
      <c r="R37" s="15"/>
      <c r="S37" s="15"/>
      <c r="T37" s="15"/>
      <c r="U37" s="15"/>
    </row>
    <row r="38" spans="1:21" ht="33" x14ac:dyDescent="0.25">
      <c r="A38" s="5" t="s">
        <v>218</v>
      </c>
      <c r="B38" s="5">
        <v>112</v>
      </c>
      <c r="C38" s="5">
        <v>111</v>
      </c>
      <c r="D38" s="5" t="s">
        <v>17</v>
      </c>
      <c r="E38" s="5" t="s">
        <v>18</v>
      </c>
      <c r="F38" s="5" t="s">
        <v>96</v>
      </c>
      <c r="G38" s="5" t="s">
        <v>219</v>
      </c>
      <c r="H38" s="5" t="s">
        <v>21</v>
      </c>
      <c r="I38" s="2" t="s">
        <v>220</v>
      </c>
      <c r="J38" s="2" t="s">
        <v>221</v>
      </c>
      <c r="K38" s="7">
        <v>100000</v>
      </c>
      <c r="L38" s="7">
        <v>100000</v>
      </c>
      <c r="M38" s="5" t="s">
        <v>222</v>
      </c>
      <c r="N38" s="5" t="s">
        <v>223</v>
      </c>
      <c r="O38" s="2" t="s">
        <v>26</v>
      </c>
      <c r="P38" s="15" t="s">
        <v>100</v>
      </c>
      <c r="Q38" s="16" t="str">
        <f>VLOOKUP(A:A,[1]產學計畫建檔!$A:$R,18)</f>
        <v>無</v>
      </c>
      <c r="R38" s="15"/>
      <c r="S38" s="15"/>
      <c r="T38" s="15"/>
      <c r="U38" s="15"/>
    </row>
    <row r="39" spans="1:21" ht="33" x14ac:dyDescent="0.25">
      <c r="A39" s="5" t="s">
        <v>224</v>
      </c>
      <c r="B39" s="5">
        <v>112</v>
      </c>
      <c r="C39" s="5">
        <v>111</v>
      </c>
      <c r="D39" s="5" t="s">
        <v>71</v>
      </c>
      <c r="E39" s="5" t="s">
        <v>89</v>
      </c>
      <c r="F39" s="5" t="s">
        <v>90</v>
      </c>
      <c r="G39" s="5"/>
      <c r="H39" s="5" t="s">
        <v>21</v>
      </c>
      <c r="I39" s="2" t="s">
        <v>225</v>
      </c>
      <c r="J39" s="2" t="s">
        <v>226</v>
      </c>
      <c r="K39" s="7">
        <v>304400</v>
      </c>
      <c r="L39" s="7">
        <v>304400</v>
      </c>
      <c r="M39" s="5" t="s">
        <v>227</v>
      </c>
      <c r="N39" s="5" t="s">
        <v>228</v>
      </c>
      <c r="O39" s="2" t="s">
        <v>26</v>
      </c>
      <c r="P39" s="15" t="s">
        <v>118</v>
      </c>
      <c r="Q39" s="16" t="str">
        <f>VLOOKUP(A:A,[1]產學計畫建檔!$A:$R,18)</f>
        <v>無</v>
      </c>
      <c r="R39" s="15"/>
      <c r="S39" s="15"/>
      <c r="T39" s="15"/>
      <c r="U39" s="15"/>
    </row>
    <row r="40" spans="1:21" ht="33" x14ac:dyDescent="0.25">
      <c r="A40" s="5" t="s">
        <v>230</v>
      </c>
      <c r="B40" s="5">
        <v>112</v>
      </c>
      <c r="C40" s="5">
        <v>111</v>
      </c>
      <c r="D40" s="5" t="s">
        <v>17</v>
      </c>
      <c r="E40" s="5" t="s">
        <v>231</v>
      </c>
      <c r="F40" s="5" t="s">
        <v>232</v>
      </c>
      <c r="G40" s="5"/>
      <c r="H40" s="5" t="s">
        <v>21</v>
      </c>
      <c r="I40" s="2" t="s">
        <v>233</v>
      </c>
      <c r="J40" s="2" t="s">
        <v>234</v>
      </c>
      <c r="K40" s="7">
        <v>20000</v>
      </c>
      <c r="L40" s="7">
        <v>20000</v>
      </c>
      <c r="M40" s="5" t="s">
        <v>145</v>
      </c>
      <c r="N40" s="5" t="s">
        <v>146</v>
      </c>
      <c r="O40" s="2" t="s">
        <v>26</v>
      </c>
      <c r="P40" s="15" t="s">
        <v>235</v>
      </c>
      <c r="Q40" s="16" t="str">
        <f>VLOOKUP(A:A,[1]產學計畫建檔!$A:$R,18)</f>
        <v>無</v>
      </c>
      <c r="R40" s="15"/>
      <c r="S40" s="15"/>
      <c r="T40" s="15"/>
      <c r="U40" s="15"/>
    </row>
    <row r="41" spans="1:21" ht="49.5" x14ac:dyDescent="0.25">
      <c r="A41" s="5" t="s">
        <v>236</v>
      </c>
      <c r="B41" s="5">
        <v>112</v>
      </c>
      <c r="C41" s="5">
        <v>111</v>
      </c>
      <c r="D41" s="5" t="s">
        <v>71</v>
      </c>
      <c r="E41" s="5" t="s">
        <v>89</v>
      </c>
      <c r="F41" s="5" t="s">
        <v>90</v>
      </c>
      <c r="G41" s="5"/>
      <c r="H41" s="5" t="s">
        <v>21</v>
      </c>
      <c r="I41" s="2" t="s">
        <v>237</v>
      </c>
      <c r="J41" s="2" t="s">
        <v>238</v>
      </c>
      <c r="K41" s="7">
        <v>1218000</v>
      </c>
      <c r="L41" s="7">
        <v>1218000</v>
      </c>
      <c r="M41" s="5" t="s">
        <v>191</v>
      </c>
      <c r="N41" s="5" t="s">
        <v>163</v>
      </c>
      <c r="O41" s="2" t="s">
        <v>26</v>
      </c>
      <c r="P41" s="15" t="s">
        <v>94</v>
      </c>
      <c r="Q41" s="16" t="str">
        <f>VLOOKUP(A:A,[1]產學計畫建檔!$A:$R,18)</f>
        <v>無</v>
      </c>
      <c r="R41" s="15"/>
      <c r="S41" s="15"/>
      <c r="T41" s="15"/>
      <c r="U41" s="15"/>
    </row>
    <row r="42" spans="1:21" ht="33" x14ac:dyDescent="0.25">
      <c r="A42" s="5" t="s">
        <v>240</v>
      </c>
      <c r="B42" s="5">
        <v>112</v>
      </c>
      <c r="C42" s="5">
        <v>111</v>
      </c>
      <c r="D42" s="5" t="s">
        <v>17</v>
      </c>
      <c r="E42" s="5" t="s">
        <v>53</v>
      </c>
      <c r="F42" s="5" t="s">
        <v>241</v>
      </c>
      <c r="G42" s="5" t="s">
        <v>242</v>
      </c>
      <c r="H42" s="5" t="s">
        <v>21</v>
      </c>
      <c r="I42" s="2" t="s">
        <v>243</v>
      </c>
      <c r="J42" s="2" t="s">
        <v>244</v>
      </c>
      <c r="K42" s="7">
        <v>48000</v>
      </c>
      <c r="L42" s="7">
        <v>48000</v>
      </c>
      <c r="M42" s="5" t="s">
        <v>191</v>
      </c>
      <c r="N42" s="5" t="s">
        <v>49</v>
      </c>
      <c r="O42" s="2" t="s">
        <v>26</v>
      </c>
      <c r="P42" s="15" t="s">
        <v>94</v>
      </c>
      <c r="Q42" s="16" t="str">
        <f>VLOOKUP(A:A,[1]產學計畫建檔!$A:$R,18)</f>
        <v>無</v>
      </c>
      <c r="R42" s="15"/>
      <c r="S42" s="15"/>
      <c r="T42" s="15"/>
      <c r="U42" s="15"/>
    </row>
    <row r="43" spans="1:21" ht="33" x14ac:dyDescent="0.25">
      <c r="A43" s="5" t="s">
        <v>245</v>
      </c>
      <c r="B43" s="5">
        <v>112</v>
      </c>
      <c r="C43" s="5">
        <v>111</v>
      </c>
      <c r="D43" s="5" t="s">
        <v>71</v>
      </c>
      <c r="E43" s="5" t="s">
        <v>89</v>
      </c>
      <c r="F43" s="5" t="s">
        <v>155</v>
      </c>
      <c r="G43" s="5"/>
      <c r="H43" s="5" t="s">
        <v>21</v>
      </c>
      <c r="I43" s="2" t="s">
        <v>246</v>
      </c>
      <c r="J43" s="2" t="s">
        <v>247</v>
      </c>
      <c r="K43" s="7">
        <v>200000</v>
      </c>
      <c r="L43" s="7">
        <v>200000</v>
      </c>
      <c r="M43" s="5" t="s">
        <v>248</v>
      </c>
      <c r="N43" s="5" t="s">
        <v>228</v>
      </c>
      <c r="O43" s="2" t="s">
        <v>26</v>
      </c>
      <c r="P43" s="15" t="s">
        <v>249</v>
      </c>
      <c r="Q43" s="16" t="str">
        <f>VLOOKUP(A:A,[1]產學計畫建檔!$A:$R,18)</f>
        <v>無</v>
      </c>
      <c r="R43" s="15"/>
      <c r="S43" s="15"/>
      <c r="T43" s="15"/>
      <c r="U43" s="15"/>
    </row>
    <row r="44" spans="1:21" ht="33" x14ac:dyDescent="0.25">
      <c r="A44" s="5" t="s">
        <v>250</v>
      </c>
      <c r="B44" s="5">
        <v>112</v>
      </c>
      <c r="C44" s="5">
        <v>111</v>
      </c>
      <c r="D44" s="5" t="s">
        <v>17</v>
      </c>
      <c r="E44" s="5" t="s">
        <v>18</v>
      </c>
      <c r="F44" s="5" t="s">
        <v>134</v>
      </c>
      <c r="G44" s="5" t="s">
        <v>251</v>
      </c>
      <c r="H44" s="5" t="s">
        <v>21</v>
      </c>
      <c r="I44" s="2" t="s">
        <v>252</v>
      </c>
      <c r="J44" s="2" t="s">
        <v>253</v>
      </c>
      <c r="K44" s="7">
        <v>160000</v>
      </c>
      <c r="L44" s="7">
        <v>160000</v>
      </c>
      <c r="M44" s="5" t="s">
        <v>145</v>
      </c>
      <c r="N44" s="5" t="s">
        <v>163</v>
      </c>
      <c r="O44" s="2" t="s">
        <v>26</v>
      </c>
      <c r="P44" s="15" t="s">
        <v>254</v>
      </c>
      <c r="Q44" s="16" t="str">
        <f>VLOOKUP(A:A,[1]產學計畫建檔!$A:$R,18)</f>
        <v>無</v>
      </c>
      <c r="R44" s="15"/>
      <c r="S44" s="15"/>
      <c r="T44" s="15"/>
      <c r="U44" s="15"/>
    </row>
    <row r="45" spans="1:21" ht="33" x14ac:dyDescent="0.25">
      <c r="A45" s="5" t="s">
        <v>255</v>
      </c>
      <c r="B45" s="5">
        <v>112</v>
      </c>
      <c r="C45" s="5">
        <v>111</v>
      </c>
      <c r="D45" s="5" t="s">
        <v>17</v>
      </c>
      <c r="E45" s="5" t="s">
        <v>256</v>
      </c>
      <c r="F45" s="5" t="s">
        <v>257</v>
      </c>
      <c r="G45" s="5" t="s">
        <v>258</v>
      </c>
      <c r="H45" s="5" t="s">
        <v>21</v>
      </c>
      <c r="I45" s="2" t="s">
        <v>259</v>
      </c>
      <c r="J45" s="2" t="s">
        <v>260</v>
      </c>
      <c r="K45" s="7">
        <v>66000</v>
      </c>
      <c r="L45" s="7">
        <v>66000</v>
      </c>
      <c r="M45" s="5" t="s">
        <v>145</v>
      </c>
      <c r="N45" s="5" t="s">
        <v>76</v>
      </c>
      <c r="O45" s="2" t="s">
        <v>50</v>
      </c>
      <c r="P45" s="15" t="s">
        <v>261</v>
      </c>
      <c r="Q45" s="16">
        <f>VLOOKUP(A:A,[1]產學計畫建檔!$A:$R,18)</f>
        <v>50</v>
      </c>
      <c r="R45" s="15"/>
      <c r="S45" s="15"/>
      <c r="T45" s="15"/>
      <c r="U45" s="15"/>
    </row>
    <row r="46" spans="1:21" ht="33" x14ac:dyDescent="0.25">
      <c r="A46" s="5" t="s">
        <v>262</v>
      </c>
      <c r="B46" s="5">
        <v>112</v>
      </c>
      <c r="C46" s="5">
        <v>111</v>
      </c>
      <c r="D46" s="5" t="s">
        <v>17</v>
      </c>
      <c r="E46" s="5" t="s">
        <v>53</v>
      </c>
      <c r="F46" s="5" t="s">
        <v>242</v>
      </c>
      <c r="G46" s="5"/>
      <c r="H46" s="5" t="s">
        <v>21</v>
      </c>
      <c r="I46" s="2" t="s">
        <v>263</v>
      </c>
      <c r="J46" s="2" t="s">
        <v>264</v>
      </c>
      <c r="K46" s="7">
        <v>161500</v>
      </c>
      <c r="L46" s="7">
        <v>161500</v>
      </c>
      <c r="M46" s="5" t="s">
        <v>191</v>
      </c>
      <c r="N46" s="5" t="s">
        <v>76</v>
      </c>
      <c r="O46" s="2" t="s">
        <v>26</v>
      </c>
      <c r="P46" s="15" t="s">
        <v>58</v>
      </c>
      <c r="Q46" s="16">
        <f>VLOOKUP(A:A,[1]產學計畫建檔!$A:$R,18)</f>
        <v>1</v>
      </c>
      <c r="R46" s="15"/>
      <c r="S46" s="15"/>
      <c r="T46" s="15"/>
      <c r="U46" s="15"/>
    </row>
    <row r="47" spans="1:21" ht="49.5" x14ac:dyDescent="0.25">
      <c r="A47" s="5" t="s">
        <v>265</v>
      </c>
      <c r="B47" s="5">
        <v>112</v>
      </c>
      <c r="C47" s="5">
        <v>111</v>
      </c>
      <c r="D47" s="5" t="s">
        <v>71</v>
      </c>
      <c r="E47" s="5" t="s">
        <v>89</v>
      </c>
      <c r="F47" s="5" t="s">
        <v>90</v>
      </c>
      <c r="G47" s="5"/>
      <c r="H47" s="5" t="s">
        <v>21</v>
      </c>
      <c r="I47" s="2" t="s">
        <v>266</v>
      </c>
      <c r="J47" s="2" t="s">
        <v>267</v>
      </c>
      <c r="K47" s="7">
        <v>390000</v>
      </c>
      <c r="L47" s="7">
        <v>390000</v>
      </c>
      <c r="M47" s="5" t="s">
        <v>268</v>
      </c>
      <c r="N47" s="5" t="s">
        <v>163</v>
      </c>
      <c r="O47" s="2" t="s">
        <v>26</v>
      </c>
      <c r="P47" s="15" t="s">
        <v>94</v>
      </c>
      <c r="Q47" s="16" t="str">
        <f>VLOOKUP(A:A,[1]產學計畫建檔!$A:$R,18)</f>
        <v>無</v>
      </c>
      <c r="R47" s="15"/>
      <c r="S47" s="15"/>
      <c r="T47" s="15"/>
      <c r="U47" s="15"/>
    </row>
    <row r="48" spans="1:21" ht="33" x14ac:dyDescent="0.25">
      <c r="A48" s="5" t="s">
        <v>269</v>
      </c>
      <c r="B48" s="5">
        <v>112</v>
      </c>
      <c r="C48" s="5">
        <v>111</v>
      </c>
      <c r="D48" s="5" t="s">
        <v>17</v>
      </c>
      <c r="E48" s="5" t="s">
        <v>18</v>
      </c>
      <c r="F48" s="5" t="s">
        <v>96</v>
      </c>
      <c r="G48" s="5" t="s">
        <v>219</v>
      </c>
      <c r="H48" s="5" t="s">
        <v>21</v>
      </c>
      <c r="I48" s="2" t="s">
        <v>270</v>
      </c>
      <c r="J48" s="2" t="s">
        <v>271</v>
      </c>
      <c r="K48" s="7">
        <v>100000</v>
      </c>
      <c r="L48" s="7">
        <v>100000</v>
      </c>
      <c r="M48" s="5" t="s">
        <v>222</v>
      </c>
      <c r="N48" s="5" t="s">
        <v>223</v>
      </c>
      <c r="O48" s="2" t="s">
        <v>26</v>
      </c>
      <c r="P48" s="15" t="s">
        <v>272</v>
      </c>
      <c r="Q48" s="16" t="str">
        <f>VLOOKUP(A:A,[1]產學計畫建檔!$A:$R,18)</f>
        <v>無</v>
      </c>
      <c r="R48" s="15"/>
      <c r="S48" s="15"/>
      <c r="T48" s="15"/>
      <c r="U48" s="15"/>
    </row>
    <row r="49" spans="1:21" ht="33" x14ac:dyDescent="0.25">
      <c r="A49" s="5" t="s">
        <v>273</v>
      </c>
      <c r="B49" s="5">
        <v>112</v>
      </c>
      <c r="C49" s="5">
        <v>111</v>
      </c>
      <c r="D49" s="5" t="s">
        <v>17</v>
      </c>
      <c r="E49" s="5" t="s">
        <v>102</v>
      </c>
      <c r="F49" s="5" t="s">
        <v>274</v>
      </c>
      <c r="G49" s="5"/>
      <c r="H49" s="5" t="s">
        <v>21</v>
      </c>
      <c r="I49" s="2" t="s">
        <v>275</v>
      </c>
      <c r="J49" s="2" t="s">
        <v>276</v>
      </c>
      <c r="K49" s="7">
        <v>60000</v>
      </c>
      <c r="L49" s="7">
        <v>60000</v>
      </c>
      <c r="M49" s="5" t="s">
        <v>152</v>
      </c>
      <c r="N49" s="5" t="s">
        <v>216</v>
      </c>
      <c r="O49" s="2" t="s">
        <v>26</v>
      </c>
      <c r="P49" s="15" t="s">
        <v>935</v>
      </c>
      <c r="Q49" s="16" t="str">
        <f>VLOOKUP(A:A,[1]產學計畫建檔!$A:$R,18)</f>
        <v>無</v>
      </c>
      <c r="R49" s="15"/>
      <c r="S49" s="15"/>
      <c r="T49" s="15"/>
      <c r="U49" s="15"/>
    </row>
    <row r="50" spans="1:21" ht="33" x14ac:dyDescent="0.25">
      <c r="A50" s="5" t="s">
        <v>277</v>
      </c>
      <c r="B50" s="5">
        <v>112</v>
      </c>
      <c r="C50" s="5">
        <v>111</v>
      </c>
      <c r="D50" s="5" t="s">
        <v>17</v>
      </c>
      <c r="E50" s="5" t="s">
        <v>102</v>
      </c>
      <c r="F50" s="5" t="s">
        <v>278</v>
      </c>
      <c r="G50" s="5" t="s">
        <v>19</v>
      </c>
      <c r="H50" s="5" t="s">
        <v>21</v>
      </c>
      <c r="I50" s="2" t="s">
        <v>279</v>
      </c>
      <c r="J50" s="2" t="s">
        <v>280</v>
      </c>
      <c r="K50" s="7">
        <v>450000</v>
      </c>
      <c r="L50" s="7">
        <v>450000</v>
      </c>
      <c r="M50" s="5" t="s">
        <v>268</v>
      </c>
      <c r="N50" s="5" t="s">
        <v>281</v>
      </c>
      <c r="O50" s="2" t="s">
        <v>50</v>
      </c>
      <c r="P50" s="15" t="s">
        <v>94</v>
      </c>
      <c r="Q50" s="16" t="str">
        <f>VLOOKUP(A:A,[1]產學計畫建檔!$A:$R,18)</f>
        <v>無</v>
      </c>
      <c r="R50" s="15"/>
      <c r="S50" s="15"/>
      <c r="T50" s="15"/>
      <c r="U50" s="15"/>
    </row>
    <row r="51" spans="1:21" ht="33" x14ac:dyDescent="0.25">
      <c r="A51" s="5" t="s">
        <v>283</v>
      </c>
      <c r="B51" s="5">
        <v>112</v>
      </c>
      <c r="C51" s="5">
        <v>111</v>
      </c>
      <c r="D51" s="5" t="s">
        <v>139</v>
      </c>
      <c r="E51" s="5" t="s">
        <v>140</v>
      </c>
      <c r="F51" s="5" t="s">
        <v>141</v>
      </c>
      <c r="G51" s="5" t="s">
        <v>142</v>
      </c>
      <c r="H51" s="5" t="s">
        <v>21</v>
      </c>
      <c r="I51" s="2" t="s">
        <v>143</v>
      </c>
      <c r="J51" s="2" t="s">
        <v>284</v>
      </c>
      <c r="K51" s="7">
        <v>150000</v>
      </c>
      <c r="L51" s="7">
        <v>150000</v>
      </c>
      <c r="M51" s="5" t="s">
        <v>145</v>
      </c>
      <c r="N51" s="5" t="s">
        <v>285</v>
      </c>
      <c r="O51" s="2" t="s">
        <v>26</v>
      </c>
      <c r="P51" s="15" t="s">
        <v>286</v>
      </c>
      <c r="Q51" s="16" t="str">
        <f>VLOOKUP(A:A,[1]產學計畫建檔!$A:$R,18)</f>
        <v>無</v>
      </c>
      <c r="R51" s="15"/>
      <c r="S51" s="15"/>
      <c r="T51" s="15"/>
      <c r="U51" s="15"/>
    </row>
    <row r="52" spans="1:21" ht="33" x14ac:dyDescent="0.25">
      <c r="A52" s="5" t="s">
        <v>287</v>
      </c>
      <c r="B52" s="5">
        <v>112</v>
      </c>
      <c r="C52" s="5">
        <v>111</v>
      </c>
      <c r="D52" s="5" t="s">
        <v>139</v>
      </c>
      <c r="E52" s="5" t="s">
        <v>140</v>
      </c>
      <c r="F52" s="5" t="s">
        <v>141</v>
      </c>
      <c r="G52" s="5" t="s">
        <v>142</v>
      </c>
      <c r="H52" s="5" t="s">
        <v>21</v>
      </c>
      <c r="I52" s="2" t="s">
        <v>143</v>
      </c>
      <c r="J52" s="2" t="s">
        <v>288</v>
      </c>
      <c r="K52" s="7">
        <v>1000000</v>
      </c>
      <c r="L52" s="7">
        <v>1000000</v>
      </c>
      <c r="M52" s="5" t="s">
        <v>145</v>
      </c>
      <c r="N52" s="5" t="s">
        <v>289</v>
      </c>
      <c r="O52" s="2" t="s">
        <v>26</v>
      </c>
      <c r="P52" s="15" t="s">
        <v>235</v>
      </c>
      <c r="Q52" s="16" t="str">
        <f>VLOOKUP(A:A,[1]產學計畫建檔!$A:$R,18)</f>
        <v>無</v>
      </c>
      <c r="R52" s="15"/>
      <c r="S52" s="15"/>
      <c r="T52" s="15"/>
      <c r="U52" s="15"/>
    </row>
    <row r="53" spans="1:21" ht="49.5" x14ac:dyDescent="0.25">
      <c r="A53" s="5" t="s">
        <v>290</v>
      </c>
      <c r="B53" s="5">
        <v>112</v>
      </c>
      <c r="C53" s="5">
        <v>111</v>
      </c>
      <c r="D53" s="5" t="s">
        <v>17</v>
      </c>
      <c r="E53" s="5" t="s">
        <v>18</v>
      </c>
      <c r="F53" s="5" t="s">
        <v>134</v>
      </c>
      <c r="G53" s="5" t="s">
        <v>135</v>
      </c>
      <c r="H53" s="5" t="s">
        <v>21</v>
      </c>
      <c r="I53" s="2" t="s">
        <v>291</v>
      </c>
      <c r="J53" s="2" t="s">
        <v>137</v>
      </c>
      <c r="K53" s="7">
        <v>50000</v>
      </c>
      <c r="L53" s="7">
        <v>50000</v>
      </c>
      <c r="M53" s="5" t="s">
        <v>84</v>
      </c>
      <c r="N53" s="5" t="s">
        <v>25</v>
      </c>
      <c r="O53" s="2" t="s">
        <v>26</v>
      </c>
      <c r="P53" s="15" t="s">
        <v>51</v>
      </c>
      <c r="Q53" s="16" t="str">
        <f>VLOOKUP(A:A,[1]產學計畫建檔!$A:$R,18)</f>
        <v>無</v>
      </c>
      <c r="R53" s="15"/>
      <c r="S53" s="15"/>
      <c r="T53" s="15"/>
      <c r="U53" s="15"/>
    </row>
    <row r="54" spans="1:21" ht="33" x14ac:dyDescent="0.25">
      <c r="A54" s="5" t="s">
        <v>292</v>
      </c>
      <c r="B54" s="5">
        <v>112</v>
      </c>
      <c r="C54" s="5">
        <v>111</v>
      </c>
      <c r="D54" s="5" t="s">
        <v>17</v>
      </c>
      <c r="E54" s="5" t="s">
        <v>102</v>
      </c>
      <c r="F54" s="5" t="s">
        <v>293</v>
      </c>
      <c r="G54" s="5"/>
      <c r="H54" s="5" t="s">
        <v>21</v>
      </c>
      <c r="I54" s="2" t="s">
        <v>294</v>
      </c>
      <c r="J54" s="2" t="s">
        <v>295</v>
      </c>
      <c r="K54" s="7">
        <v>95000</v>
      </c>
      <c r="L54" s="7">
        <v>95000</v>
      </c>
      <c r="M54" s="5" t="s">
        <v>117</v>
      </c>
      <c r="N54" s="5" t="s">
        <v>49</v>
      </c>
      <c r="O54" s="2" t="s">
        <v>50</v>
      </c>
      <c r="P54" s="15" t="s">
        <v>296</v>
      </c>
      <c r="Q54" s="16" t="str">
        <f>VLOOKUP(A:A,[1]產學計畫建檔!$A:$R,18)</f>
        <v>無</v>
      </c>
      <c r="R54" s="15"/>
      <c r="S54" s="15"/>
      <c r="T54" s="15"/>
      <c r="U54" s="15"/>
    </row>
    <row r="55" spans="1:21" ht="49.5" x14ac:dyDescent="0.25">
      <c r="A55" s="5" t="s">
        <v>297</v>
      </c>
      <c r="B55" s="5">
        <v>112</v>
      </c>
      <c r="C55" s="5">
        <v>111</v>
      </c>
      <c r="D55" s="5" t="s">
        <v>71</v>
      </c>
      <c r="E55" s="5" t="s">
        <v>89</v>
      </c>
      <c r="F55" s="5" t="s">
        <v>90</v>
      </c>
      <c r="G55" s="5"/>
      <c r="H55" s="5" t="s">
        <v>21</v>
      </c>
      <c r="I55" s="2" t="s">
        <v>298</v>
      </c>
      <c r="J55" s="2" t="s">
        <v>299</v>
      </c>
      <c r="K55" s="7">
        <v>105000</v>
      </c>
      <c r="L55" s="7">
        <v>105000</v>
      </c>
      <c r="M55" s="5" t="s">
        <v>300</v>
      </c>
      <c r="N55" s="5" t="s">
        <v>25</v>
      </c>
      <c r="O55" s="2" t="s">
        <v>26</v>
      </c>
      <c r="P55" s="15" t="s">
        <v>94</v>
      </c>
      <c r="Q55" s="16" t="str">
        <f>VLOOKUP(A:A,[1]產學計畫建檔!$A:$R,18)</f>
        <v>無</v>
      </c>
      <c r="R55" s="15"/>
      <c r="S55" s="15"/>
      <c r="T55" s="15"/>
      <c r="U55" s="15"/>
    </row>
    <row r="56" spans="1:21" ht="33" x14ac:dyDescent="0.25">
      <c r="A56" s="5" t="s">
        <v>301</v>
      </c>
      <c r="B56" s="5">
        <v>112</v>
      </c>
      <c r="C56" s="5">
        <v>111</v>
      </c>
      <c r="D56" s="5" t="s">
        <v>17</v>
      </c>
      <c r="E56" s="5" t="s">
        <v>231</v>
      </c>
      <c r="F56" s="5" t="s">
        <v>302</v>
      </c>
      <c r="G56" s="5"/>
      <c r="H56" s="5" t="s">
        <v>21</v>
      </c>
      <c r="I56" s="2" t="s">
        <v>303</v>
      </c>
      <c r="J56" s="2" t="s">
        <v>304</v>
      </c>
      <c r="K56" s="7">
        <v>100000</v>
      </c>
      <c r="L56" s="7">
        <v>100000</v>
      </c>
      <c r="M56" s="5" t="s">
        <v>145</v>
      </c>
      <c r="N56" s="5" t="s">
        <v>146</v>
      </c>
      <c r="O56" s="2" t="s">
        <v>50</v>
      </c>
      <c r="P56" s="15" t="s">
        <v>305</v>
      </c>
      <c r="Q56" s="16" t="str">
        <f>VLOOKUP(A:A,[1]產學計畫建檔!$A:$R,18)</f>
        <v>無</v>
      </c>
      <c r="R56" s="15"/>
      <c r="S56" s="15"/>
      <c r="T56" s="15"/>
      <c r="U56" s="15"/>
    </row>
    <row r="57" spans="1:21" ht="33" x14ac:dyDescent="0.25">
      <c r="A57" s="5" t="s">
        <v>306</v>
      </c>
      <c r="B57" s="5">
        <v>112</v>
      </c>
      <c r="C57" s="5">
        <v>111</v>
      </c>
      <c r="D57" s="5" t="s">
        <v>17</v>
      </c>
      <c r="E57" s="5" t="s">
        <v>231</v>
      </c>
      <c r="F57" s="5" t="s">
        <v>307</v>
      </c>
      <c r="G57" s="5" t="s">
        <v>308</v>
      </c>
      <c r="H57" s="5" t="s">
        <v>21</v>
      </c>
      <c r="I57" s="2" t="s">
        <v>309</v>
      </c>
      <c r="J57" s="2" t="s">
        <v>310</v>
      </c>
      <c r="K57" s="7">
        <v>100000</v>
      </c>
      <c r="L57" s="7">
        <v>100000</v>
      </c>
      <c r="M57" s="5" t="s">
        <v>87</v>
      </c>
      <c r="N57" s="5" t="s">
        <v>311</v>
      </c>
      <c r="O57" s="2" t="s">
        <v>26</v>
      </c>
      <c r="P57" s="15" t="s">
        <v>312</v>
      </c>
      <c r="Q57" s="16">
        <f>VLOOKUP(A:A,[1]產學計畫建檔!$A:$R,18)</f>
        <v>20</v>
      </c>
      <c r="R57" s="15"/>
      <c r="S57" s="15"/>
      <c r="T57" s="15"/>
      <c r="U57" s="15"/>
    </row>
    <row r="58" spans="1:21" ht="33" x14ac:dyDescent="0.25">
      <c r="A58" s="5" t="s">
        <v>313</v>
      </c>
      <c r="B58" s="5">
        <v>112</v>
      </c>
      <c r="C58" s="5">
        <v>111</v>
      </c>
      <c r="D58" s="5" t="s">
        <v>71</v>
      </c>
      <c r="E58" s="5" t="s">
        <v>89</v>
      </c>
      <c r="F58" s="5" t="s">
        <v>107</v>
      </c>
      <c r="G58" s="5"/>
      <c r="H58" s="5" t="s">
        <v>21</v>
      </c>
      <c r="I58" s="2" t="s">
        <v>314</v>
      </c>
      <c r="J58" s="2" t="s">
        <v>315</v>
      </c>
      <c r="K58" s="7">
        <v>130000</v>
      </c>
      <c r="L58" s="7">
        <v>130000</v>
      </c>
      <c r="M58" s="5" t="s">
        <v>316</v>
      </c>
      <c r="N58" s="5" t="s">
        <v>317</v>
      </c>
      <c r="O58" s="2" t="s">
        <v>26</v>
      </c>
      <c r="P58" s="15" t="s">
        <v>94</v>
      </c>
      <c r="Q58" s="16">
        <f>VLOOKUP(A:A,[1]產學計畫建檔!$A:$R,18)</f>
        <v>1</v>
      </c>
      <c r="R58" s="15"/>
      <c r="S58" s="15"/>
      <c r="T58" s="15"/>
      <c r="U58" s="15"/>
    </row>
    <row r="59" spans="1:21" ht="33" x14ac:dyDescent="0.25">
      <c r="A59" s="5" t="s">
        <v>318</v>
      </c>
      <c r="B59" s="5">
        <v>112</v>
      </c>
      <c r="C59" s="5">
        <v>111</v>
      </c>
      <c r="D59" s="5" t="s">
        <v>17</v>
      </c>
      <c r="E59" s="5" t="s">
        <v>187</v>
      </c>
      <c r="F59" s="5" t="s">
        <v>319</v>
      </c>
      <c r="G59" s="5" t="s">
        <v>320</v>
      </c>
      <c r="H59" s="5" t="s">
        <v>21</v>
      </c>
      <c r="I59" s="2" t="s">
        <v>321</v>
      </c>
      <c r="J59" s="2" t="s">
        <v>322</v>
      </c>
      <c r="K59" s="7">
        <v>800000</v>
      </c>
      <c r="L59" s="7">
        <v>800000</v>
      </c>
      <c r="M59" s="5" t="s">
        <v>316</v>
      </c>
      <c r="N59" s="5" t="s">
        <v>323</v>
      </c>
      <c r="O59" s="2" t="s">
        <v>50</v>
      </c>
      <c r="P59" s="15" t="s">
        <v>305</v>
      </c>
      <c r="Q59" s="16" t="str">
        <f>VLOOKUP(A:A,[1]產學計畫建檔!$A:$R,18)</f>
        <v>無</v>
      </c>
      <c r="R59" s="15"/>
      <c r="S59" s="15"/>
      <c r="T59" s="15"/>
      <c r="U59" s="15"/>
    </row>
    <row r="60" spans="1:21" ht="33" x14ac:dyDescent="0.25">
      <c r="A60" s="5" t="s">
        <v>324</v>
      </c>
      <c r="B60" s="5">
        <v>112</v>
      </c>
      <c r="C60" s="5">
        <v>111</v>
      </c>
      <c r="D60" s="5" t="s">
        <v>17</v>
      </c>
      <c r="E60" s="5" t="s">
        <v>53</v>
      </c>
      <c r="F60" s="5" t="s">
        <v>242</v>
      </c>
      <c r="G60" s="5"/>
      <c r="H60" s="5" t="s">
        <v>21</v>
      </c>
      <c r="I60" s="2" t="s">
        <v>325</v>
      </c>
      <c r="J60" s="2" t="s">
        <v>326</v>
      </c>
      <c r="K60" s="7">
        <v>163000</v>
      </c>
      <c r="L60" s="7">
        <v>163000</v>
      </c>
      <c r="M60" s="5" t="s">
        <v>316</v>
      </c>
      <c r="N60" s="5" t="s">
        <v>323</v>
      </c>
      <c r="O60" s="2" t="s">
        <v>26</v>
      </c>
      <c r="P60" s="15" t="s">
        <v>58</v>
      </c>
      <c r="Q60" s="16">
        <f>VLOOKUP(A:A,[1]產學計畫建檔!$A:$R,18)</f>
        <v>1</v>
      </c>
      <c r="R60" s="15"/>
      <c r="S60" s="15"/>
      <c r="T60" s="15"/>
      <c r="U60" s="15"/>
    </row>
    <row r="61" spans="1:21" ht="33" x14ac:dyDescent="0.25">
      <c r="A61" s="5" t="s">
        <v>328</v>
      </c>
      <c r="B61" s="5">
        <v>112</v>
      </c>
      <c r="C61" s="5">
        <v>111</v>
      </c>
      <c r="D61" s="5" t="s">
        <v>71</v>
      </c>
      <c r="E61" s="5" t="s">
        <v>89</v>
      </c>
      <c r="F61" s="5" t="s">
        <v>155</v>
      </c>
      <c r="G61" s="5"/>
      <c r="H61" s="5" t="s">
        <v>21</v>
      </c>
      <c r="I61" s="2" t="s">
        <v>329</v>
      </c>
      <c r="J61" s="2" t="s">
        <v>330</v>
      </c>
      <c r="K61" s="7">
        <v>300000</v>
      </c>
      <c r="L61" s="7">
        <v>300000</v>
      </c>
      <c r="M61" s="5" t="s">
        <v>217</v>
      </c>
      <c r="N61" s="5" t="s">
        <v>146</v>
      </c>
      <c r="O61" s="2" t="s">
        <v>26</v>
      </c>
      <c r="P61" s="15" t="s">
        <v>249</v>
      </c>
      <c r="Q61" s="16" t="str">
        <f>VLOOKUP(A:A,[1]產學計畫建檔!$A:$R,18)</f>
        <v>無</v>
      </c>
      <c r="R61" s="15"/>
      <c r="S61" s="15"/>
      <c r="T61" s="15"/>
      <c r="U61" s="15"/>
    </row>
    <row r="62" spans="1:21" ht="33" x14ac:dyDescent="0.25">
      <c r="A62" s="5" t="s">
        <v>331</v>
      </c>
      <c r="B62" s="5">
        <v>112</v>
      </c>
      <c r="C62" s="5">
        <v>111</v>
      </c>
      <c r="D62" s="5" t="s">
        <v>17</v>
      </c>
      <c r="E62" s="5" t="s">
        <v>44</v>
      </c>
      <c r="F62" s="5" t="s">
        <v>332</v>
      </c>
      <c r="G62" s="5"/>
      <c r="H62" s="5" t="s">
        <v>21</v>
      </c>
      <c r="I62" s="2" t="s">
        <v>333</v>
      </c>
      <c r="J62" s="2" t="s">
        <v>334</v>
      </c>
      <c r="K62" s="7">
        <v>29064</v>
      </c>
      <c r="L62" s="7">
        <v>29064</v>
      </c>
      <c r="M62" s="5" t="s">
        <v>217</v>
      </c>
      <c r="N62" s="5" t="s">
        <v>335</v>
      </c>
      <c r="O62" s="2" t="s">
        <v>50</v>
      </c>
      <c r="P62" s="15" t="s">
        <v>336</v>
      </c>
      <c r="Q62" s="16">
        <f>VLOOKUP(A:A,[1]產學計畫建檔!$A:$R,18)</f>
        <v>11</v>
      </c>
      <c r="R62" s="15"/>
      <c r="S62" s="15"/>
      <c r="T62" s="15"/>
      <c r="U62" s="15"/>
    </row>
    <row r="63" spans="1:21" ht="66" x14ac:dyDescent="0.25">
      <c r="A63" s="5" t="s">
        <v>337</v>
      </c>
      <c r="B63" s="5">
        <v>112</v>
      </c>
      <c r="C63" s="5">
        <v>111</v>
      </c>
      <c r="D63" s="5" t="s">
        <v>71</v>
      </c>
      <c r="E63" s="5" t="s">
        <v>89</v>
      </c>
      <c r="F63" s="5" t="s">
        <v>155</v>
      </c>
      <c r="G63" s="5"/>
      <c r="H63" s="5" t="s">
        <v>21</v>
      </c>
      <c r="I63" s="2" t="s">
        <v>156</v>
      </c>
      <c r="J63" s="2" t="s">
        <v>338</v>
      </c>
      <c r="K63" s="7">
        <v>1150000</v>
      </c>
      <c r="L63" s="7">
        <v>1150000</v>
      </c>
      <c r="M63" s="5" t="s">
        <v>339</v>
      </c>
      <c r="N63" s="5" t="s">
        <v>125</v>
      </c>
      <c r="O63" s="2" t="s">
        <v>26</v>
      </c>
      <c r="P63" s="15" t="s">
        <v>249</v>
      </c>
      <c r="Q63" s="16" t="str">
        <f>VLOOKUP(A:A,[1]產學計畫建檔!$A:$R,18)</f>
        <v>無</v>
      </c>
      <c r="R63" s="15"/>
      <c r="S63" s="15"/>
      <c r="T63" s="15"/>
      <c r="U63" s="15"/>
    </row>
    <row r="64" spans="1:21" ht="49.5" x14ac:dyDescent="0.25">
      <c r="A64" s="5" t="s">
        <v>340</v>
      </c>
      <c r="B64" s="5">
        <v>112</v>
      </c>
      <c r="C64" s="5">
        <v>111</v>
      </c>
      <c r="D64" s="5" t="s">
        <v>193</v>
      </c>
      <c r="E64" s="5" t="s">
        <v>194</v>
      </c>
      <c r="F64" s="5" t="s">
        <v>61</v>
      </c>
      <c r="G64" s="5" t="s">
        <v>341</v>
      </c>
      <c r="H64" s="5" t="s">
        <v>21</v>
      </c>
      <c r="I64" s="2" t="s">
        <v>342</v>
      </c>
      <c r="J64" s="2" t="s">
        <v>343</v>
      </c>
      <c r="K64" s="7">
        <v>100000</v>
      </c>
      <c r="L64" s="7">
        <v>100000</v>
      </c>
      <c r="M64" s="5" t="s">
        <v>145</v>
      </c>
      <c r="N64" s="5" t="s">
        <v>344</v>
      </c>
      <c r="O64" s="2" t="s">
        <v>26</v>
      </c>
      <c r="P64" s="15" t="s">
        <v>118</v>
      </c>
      <c r="Q64" s="16" t="str">
        <f>VLOOKUP(A:A,[1]產學計畫建檔!$A:$R,18)</f>
        <v>無</v>
      </c>
      <c r="R64" s="15"/>
      <c r="S64" s="15"/>
      <c r="T64" s="15"/>
      <c r="U64" s="15"/>
    </row>
    <row r="65" spans="1:21" ht="33" x14ac:dyDescent="0.25">
      <c r="A65" s="5" t="s">
        <v>345</v>
      </c>
      <c r="B65" s="5">
        <v>112</v>
      </c>
      <c r="C65" s="5">
        <v>111</v>
      </c>
      <c r="D65" s="5" t="s">
        <v>17</v>
      </c>
      <c r="E65" s="5" t="s">
        <v>231</v>
      </c>
      <c r="F65" s="5" t="s">
        <v>346</v>
      </c>
      <c r="G65" s="5"/>
      <c r="H65" s="5" t="s">
        <v>21</v>
      </c>
      <c r="I65" s="2" t="s">
        <v>347</v>
      </c>
      <c r="J65" s="2" t="s">
        <v>348</v>
      </c>
      <c r="K65" s="7">
        <v>110000</v>
      </c>
      <c r="L65" s="7">
        <v>110000</v>
      </c>
      <c r="M65" s="5" t="s">
        <v>349</v>
      </c>
      <c r="N65" s="5" t="s">
        <v>350</v>
      </c>
      <c r="O65" s="2" t="s">
        <v>26</v>
      </c>
      <c r="P65" s="15" t="s">
        <v>351</v>
      </c>
      <c r="Q65" s="16">
        <f>VLOOKUP(A:A,[1]產學計畫建檔!$A:$R,18)</f>
        <v>10</v>
      </c>
      <c r="R65" s="15"/>
      <c r="S65" s="15"/>
      <c r="T65" s="15"/>
      <c r="U65" s="15"/>
    </row>
    <row r="66" spans="1:21" ht="33" x14ac:dyDescent="0.25">
      <c r="A66" s="5" t="s">
        <v>352</v>
      </c>
      <c r="B66" s="5">
        <v>112</v>
      </c>
      <c r="C66" s="5">
        <v>111</v>
      </c>
      <c r="D66" s="5" t="s">
        <v>17</v>
      </c>
      <c r="E66" s="5" t="s">
        <v>102</v>
      </c>
      <c r="F66" s="5" t="s">
        <v>353</v>
      </c>
      <c r="G66" s="5"/>
      <c r="H66" s="5" t="s">
        <v>21</v>
      </c>
      <c r="I66" s="2" t="s">
        <v>237</v>
      </c>
      <c r="J66" s="2" t="s">
        <v>354</v>
      </c>
      <c r="K66" s="7">
        <v>80000</v>
      </c>
      <c r="L66" s="7">
        <v>80000</v>
      </c>
      <c r="M66" s="5" t="s">
        <v>316</v>
      </c>
      <c r="N66" s="5" t="s">
        <v>76</v>
      </c>
      <c r="O66" s="2" t="s">
        <v>26</v>
      </c>
      <c r="P66" s="15" t="s">
        <v>936</v>
      </c>
      <c r="Q66" s="16" t="str">
        <f>VLOOKUP(A:A,[1]產學計畫建檔!$A:$R,18)</f>
        <v>無</v>
      </c>
      <c r="R66" s="15"/>
      <c r="S66" s="15"/>
      <c r="T66" s="15"/>
      <c r="U66" s="15"/>
    </row>
    <row r="67" spans="1:21" ht="33" x14ac:dyDescent="0.25">
      <c r="A67" s="5" t="s">
        <v>355</v>
      </c>
      <c r="B67" s="5">
        <v>112</v>
      </c>
      <c r="C67" s="5">
        <v>111</v>
      </c>
      <c r="D67" s="5" t="s">
        <v>17</v>
      </c>
      <c r="E67" s="5" t="s">
        <v>18</v>
      </c>
      <c r="F67" s="5" t="s">
        <v>356</v>
      </c>
      <c r="G67" s="5"/>
      <c r="H67" s="5" t="s">
        <v>21</v>
      </c>
      <c r="I67" s="2" t="s">
        <v>357</v>
      </c>
      <c r="J67" s="2" t="s">
        <v>358</v>
      </c>
      <c r="K67" s="7">
        <v>50000</v>
      </c>
      <c r="L67" s="7">
        <v>50000</v>
      </c>
      <c r="M67" s="5" t="s">
        <v>316</v>
      </c>
      <c r="N67" s="5" t="s">
        <v>359</v>
      </c>
      <c r="O67" s="2" t="s">
        <v>26</v>
      </c>
      <c r="P67" s="15" t="s">
        <v>351</v>
      </c>
      <c r="Q67" s="16">
        <f>VLOOKUP(A:A,[1]產學計畫建檔!$A:$R,18)</f>
        <v>2</v>
      </c>
      <c r="R67" s="15"/>
      <c r="S67" s="15"/>
      <c r="T67" s="15"/>
      <c r="U67" s="15"/>
    </row>
    <row r="68" spans="1:21" ht="33" x14ac:dyDescent="0.25">
      <c r="A68" s="5" t="s">
        <v>360</v>
      </c>
      <c r="B68" s="5">
        <v>112</v>
      </c>
      <c r="C68" s="5">
        <v>111</v>
      </c>
      <c r="D68" s="5" t="s">
        <v>17</v>
      </c>
      <c r="E68" s="5" t="s">
        <v>231</v>
      </c>
      <c r="F68" s="5" t="s">
        <v>346</v>
      </c>
      <c r="G68" s="5" t="s">
        <v>213</v>
      </c>
      <c r="H68" s="5" t="s">
        <v>21</v>
      </c>
      <c r="I68" s="2" t="s">
        <v>361</v>
      </c>
      <c r="J68" s="2" t="s">
        <v>362</v>
      </c>
      <c r="K68" s="7">
        <v>110000</v>
      </c>
      <c r="L68" s="7">
        <v>110000</v>
      </c>
      <c r="M68" s="5" t="s">
        <v>349</v>
      </c>
      <c r="N68" s="5" t="s">
        <v>350</v>
      </c>
      <c r="O68" s="2" t="s">
        <v>26</v>
      </c>
      <c r="P68" s="15" t="s">
        <v>351</v>
      </c>
      <c r="Q68" s="16">
        <f>VLOOKUP(A:A,[1]產學計畫建檔!$A:$R,18)</f>
        <v>10</v>
      </c>
      <c r="R68" s="15"/>
      <c r="S68" s="15"/>
      <c r="T68" s="15"/>
      <c r="U68" s="15"/>
    </row>
    <row r="69" spans="1:21" ht="33" x14ac:dyDescent="0.25">
      <c r="A69" s="5" t="s">
        <v>363</v>
      </c>
      <c r="B69" s="5">
        <v>112</v>
      </c>
      <c r="C69" s="5">
        <v>111</v>
      </c>
      <c r="D69" s="5" t="s">
        <v>193</v>
      </c>
      <c r="E69" s="5" t="s">
        <v>364</v>
      </c>
      <c r="F69" s="5" t="s">
        <v>365</v>
      </c>
      <c r="G69" s="5"/>
      <c r="H69" s="5" t="s">
        <v>21</v>
      </c>
      <c r="I69" s="2" t="s">
        <v>366</v>
      </c>
      <c r="J69" s="2" t="s">
        <v>367</v>
      </c>
      <c r="K69" s="7">
        <v>300000</v>
      </c>
      <c r="L69" s="7">
        <v>300000</v>
      </c>
      <c r="M69" s="5" t="s">
        <v>316</v>
      </c>
      <c r="N69" s="5" t="s">
        <v>368</v>
      </c>
      <c r="O69" s="2" t="s">
        <v>26</v>
      </c>
      <c r="P69" s="15" t="s">
        <v>86</v>
      </c>
      <c r="Q69" s="16">
        <f>VLOOKUP(A:A,[1]產學計畫建檔!$A:$R,18)</f>
        <v>2</v>
      </c>
      <c r="R69" s="15"/>
      <c r="S69" s="15"/>
      <c r="T69" s="15"/>
      <c r="U69" s="15"/>
    </row>
    <row r="70" spans="1:21" ht="33" x14ac:dyDescent="0.25">
      <c r="A70" s="5" t="s">
        <v>369</v>
      </c>
      <c r="B70" s="5">
        <v>112</v>
      </c>
      <c r="C70" s="5">
        <v>111</v>
      </c>
      <c r="D70" s="5" t="s">
        <v>193</v>
      </c>
      <c r="E70" s="5" t="s">
        <v>370</v>
      </c>
      <c r="F70" s="5" t="s">
        <v>371</v>
      </c>
      <c r="G70" s="5"/>
      <c r="H70" s="5" t="s">
        <v>21</v>
      </c>
      <c r="I70" s="2" t="s">
        <v>372</v>
      </c>
      <c r="J70" s="2" t="s">
        <v>373</v>
      </c>
      <c r="K70" s="7">
        <v>120000</v>
      </c>
      <c r="L70" s="7">
        <v>120000</v>
      </c>
      <c r="M70" s="5" t="s">
        <v>374</v>
      </c>
      <c r="N70" s="5" t="s">
        <v>25</v>
      </c>
      <c r="O70" s="2" t="s">
        <v>50</v>
      </c>
      <c r="P70" s="15" t="s">
        <v>305</v>
      </c>
      <c r="Q70" s="16" t="str">
        <f>VLOOKUP(A:A,[1]產學計畫建檔!$A:$R,18)</f>
        <v>無</v>
      </c>
      <c r="R70" s="15"/>
      <c r="S70" s="15"/>
      <c r="T70" s="15"/>
      <c r="U70" s="15"/>
    </row>
    <row r="71" spans="1:21" ht="33" x14ac:dyDescent="0.25">
      <c r="A71" s="5" t="s">
        <v>375</v>
      </c>
      <c r="B71" s="5">
        <v>112</v>
      </c>
      <c r="C71" s="5">
        <v>111</v>
      </c>
      <c r="D71" s="5" t="s">
        <v>71</v>
      </c>
      <c r="E71" s="5" t="s">
        <v>89</v>
      </c>
      <c r="F71" s="5" t="s">
        <v>376</v>
      </c>
      <c r="G71" s="5"/>
      <c r="H71" s="5" t="s">
        <v>21</v>
      </c>
      <c r="I71" s="2" t="s">
        <v>377</v>
      </c>
      <c r="J71" s="2" t="s">
        <v>378</v>
      </c>
      <c r="K71" s="7">
        <v>212000</v>
      </c>
      <c r="L71" s="7">
        <v>212000</v>
      </c>
      <c r="M71" s="5" t="s">
        <v>316</v>
      </c>
      <c r="N71" s="5" t="s">
        <v>25</v>
      </c>
      <c r="O71" s="2" t="s">
        <v>26</v>
      </c>
      <c r="P71" s="15" t="s">
        <v>312</v>
      </c>
      <c r="Q71" s="16" t="str">
        <f>VLOOKUP(A:A,[1]產學計畫建檔!$A:$R,18)</f>
        <v>無</v>
      </c>
      <c r="R71" s="15"/>
      <c r="S71" s="15"/>
      <c r="T71" s="15"/>
      <c r="U71" s="15"/>
    </row>
    <row r="72" spans="1:21" ht="33" x14ac:dyDescent="0.25">
      <c r="A72" s="5" t="s">
        <v>379</v>
      </c>
      <c r="B72" s="5">
        <v>112</v>
      </c>
      <c r="C72" s="5">
        <v>111</v>
      </c>
      <c r="D72" s="5" t="s">
        <v>17</v>
      </c>
      <c r="E72" s="5" t="s">
        <v>18</v>
      </c>
      <c r="F72" s="5" t="s">
        <v>219</v>
      </c>
      <c r="G72" s="5" t="s">
        <v>380</v>
      </c>
      <c r="H72" s="5" t="s">
        <v>21</v>
      </c>
      <c r="I72" s="2" t="s">
        <v>381</v>
      </c>
      <c r="J72" s="2" t="s">
        <v>382</v>
      </c>
      <c r="K72" s="7">
        <v>50000</v>
      </c>
      <c r="L72" s="7">
        <v>50000</v>
      </c>
      <c r="M72" s="5" t="s">
        <v>383</v>
      </c>
      <c r="N72" s="5" t="s">
        <v>384</v>
      </c>
      <c r="O72" s="2" t="s">
        <v>26</v>
      </c>
      <c r="P72" s="15" t="s">
        <v>27</v>
      </c>
      <c r="Q72" s="16" t="str">
        <f>VLOOKUP(A:A,[1]產學計畫建檔!$A:$R,18)</f>
        <v>無</v>
      </c>
      <c r="R72" s="15"/>
      <c r="S72" s="15"/>
      <c r="T72" s="15"/>
      <c r="U72" s="15"/>
    </row>
    <row r="73" spans="1:21" ht="49.5" x14ac:dyDescent="0.25">
      <c r="A73" s="5" t="s">
        <v>385</v>
      </c>
      <c r="B73" s="5">
        <v>112</v>
      </c>
      <c r="C73" s="5">
        <v>111</v>
      </c>
      <c r="D73" s="5" t="s">
        <v>71</v>
      </c>
      <c r="E73" s="5" t="s">
        <v>89</v>
      </c>
      <c r="F73" s="5" t="s">
        <v>155</v>
      </c>
      <c r="G73" s="5"/>
      <c r="H73" s="5" t="s">
        <v>21</v>
      </c>
      <c r="I73" s="2" t="s">
        <v>156</v>
      </c>
      <c r="J73" s="2" t="s">
        <v>386</v>
      </c>
      <c r="K73" s="7">
        <v>1034000</v>
      </c>
      <c r="L73" s="7">
        <v>1034000</v>
      </c>
      <c r="M73" s="5" t="s">
        <v>145</v>
      </c>
      <c r="N73" s="5" t="s">
        <v>163</v>
      </c>
      <c r="O73" s="2" t="s">
        <v>26</v>
      </c>
      <c r="P73" s="15" t="s">
        <v>249</v>
      </c>
      <c r="Q73" s="16" t="str">
        <f>VLOOKUP(A:A,[1]產學計畫建檔!$A:$R,18)</f>
        <v>無</v>
      </c>
      <c r="R73" s="15"/>
      <c r="S73" s="15"/>
      <c r="T73" s="15"/>
      <c r="U73" s="15"/>
    </row>
    <row r="74" spans="1:21" ht="33" x14ac:dyDescent="0.25">
      <c r="A74" s="5" t="s">
        <v>387</v>
      </c>
      <c r="B74" s="5">
        <v>112</v>
      </c>
      <c r="C74" s="5">
        <v>111</v>
      </c>
      <c r="D74" s="5" t="s">
        <v>17</v>
      </c>
      <c r="E74" s="5" t="s">
        <v>79</v>
      </c>
      <c r="F74" s="5" t="s">
        <v>388</v>
      </c>
      <c r="G74" s="5" t="s">
        <v>389</v>
      </c>
      <c r="H74" s="5" t="s">
        <v>21</v>
      </c>
      <c r="I74" s="2" t="s">
        <v>390</v>
      </c>
      <c r="J74" s="2" t="s">
        <v>391</v>
      </c>
      <c r="K74" s="7">
        <v>200000</v>
      </c>
      <c r="L74" s="7">
        <v>200000</v>
      </c>
      <c r="M74" s="5" t="s">
        <v>145</v>
      </c>
      <c r="N74" s="5" t="s">
        <v>163</v>
      </c>
      <c r="O74" s="2" t="s">
        <v>26</v>
      </c>
      <c r="P74" s="15" t="s">
        <v>392</v>
      </c>
      <c r="Q74" s="16">
        <f>VLOOKUP(A:A,[1]產學計畫建檔!$A:$R,18)</f>
        <v>16</v>
      </c>
      <c r="R74" s="15"/>
      <c r="S74" s="15"/>
      <c r="T74" s="15"/>
      <c r="U74" s="15"/>
    </row>
    <row r="75" spans="1:21" ht="33" x14ac:dyDescent="0.25">
      <c r="A75" s="5" t="s">
        <v>393</v>
      </c>
      <c r="B75" s="5">
        <v>112</v>
      </c>
      <c r="C75" s="5">
        <v>111</v>
      </c>
      <c r="D75" s="5" t="s">
        <v>17</v>
      </c>
      <c r="E75" s="5" t="s">
        <v>102</v>
      </c>
      <c r="F75" s="5" t="s">
        <v>353</v>
      </c>
      <c r="G75" s="5"/>
      <c r="H75" s="5" t="s">
        <v>21</v>
      </c>
      <c r="I75" s="2" t="s">
        <v>394</v>
      </c>
      <c r="J75" s="2" t="s">
        <v>395</v>
      </c>
      <c r="K75" s="7">
        <v>41500</v>
      </c>
      <c r="L75" s="7">
        <v>41500</v>
      </c>
      <c r="M75" s="5" t="s">
        <v>316</v>
      </c>
      <c r="N75" s="5" t="s">
        <v>203</v>
      </c>
      <c r="O75" s="2" t="s">
        <v>50</v>
      </c>
      <c r="P75" s="15" t="s">
        <v>272</v>
      </c>
      <c r="Q75" s="16" t="str">
        <f>VLOOKUP(A:A,[1]產學計畫建檔!$A:$R,18)</f>
        <v>無</v>
      </c>
      <c r="R75" s="15"/>
      <c r="S75" s="15"/>
      <c r="T75" s="15"/>
      <c r="U75" s="15"/>
    </row>
    <row r="76" spans="1:21" ht="33" x14ac:dyDescent="0.25">
      <c r="A76" s="5" t="s">
        <v>396</v>
      </c>
      <c r="B76" s="5">
        <v>112</v>
      </c>
      <c r="C76" s="5">
        <v>111</v>
      </c>
      <c r="D76" s="5" t="s">
        <v>193</v>
      </c>
      <c r="E76" s="5" t="s">
        <v>194</v>
      </c>
      <c r="F76" s="5" t="s">
        <v>61</v>
      </c>
      <c r="G76" s="5"/>
      <c r="H76" s="5" t="s">
        <v>21</v>
      </c>
      <c r="I76" s="2" t="s">
        <v>397</v>
      </c>
      <c r="J76" s="2" t="s">
        <v>398</v>
      </c>
      <c r="K76" s="7">
        <v>656000</v>
      </c>
      <c r="L76" s="7">
        <v>656000</v>
      </c>
      <c r="M76" s="5" t="s">
        <v>374</v>
      </c>
      <c r="N76" s="5" t="s">
        <v>41</v>
      </c>
      <c r="O76" s="2" t="s">
        <v>26</v>
      </c>
      <c r="P76" s="15" t="s">
        <v>399</v>
      </c>
      <c r="Q76" s="16" t="str">
        <f>VLOOKUP(A:A,[1]產學計畫建檔!$A:$R,18)</f>
        <v>無</v>
      </c>
      <c r="R76" s="15"/>
      <c r="S76" s="15"/>
      <c r="T76" s="15"/>
      <c r="U76" s="15"/>
    </row>
    <row r="77" spans="1:21" ht="33" x14ac:dyDescent="0.25">
      <c r="A77" s="5" t="s">
        <v>400</v>
      </c>
      <c r="B77" s="5">
        <v>112</v>
      </c>
      <c r="C77" s="5">
        <v>111</v>
      </c>
      <c r="D77" s="5" t="s">
        <v>17</v>
      </c>
      <c r="E77" s="5" t="s">
        <v>18</v>
      </c>
      <c r="F77" s="5" t="s">
        <v>19</v>
      </c>
      <c r="G77" s="5" t="s">
        <v>401</v>
      </c>
      <c r="H77" s="5" t="s">
        <v>21</v>
      </c>
      <c r="I77" s="2" t="s">
        <v>402</v>
      </c>
      <c r="J77" s="2" t="s">
        <v>403</v>
      </c>
      <c r="K77" s="7">
        <v>100000</v>
      </c>
      <c r="L77" s="7">
        <v>100000</v>
      </c>
      <c r="M77" s="5" t="s">
        <v>316</v>
      </c>
      <c r="N77" s="5" t="s">
        <v>25</v>
      </c>
      <c r="O77" s="2" t="s">
        <v>50</v>
      </c>
      <c r="P77" s="15" t="s">
        <v>399</v>
      </c>
      <c r="Q77" s="16">
        <f>VLOOKUP(A:A,[1]產學計畫建檔!$A:$R,18)</f>
        <v>2</v>
      </c>
      <c r="R77" s="15"/>
      <c r="S77" s="15"/>
      <c r="T77" s="15"/>
      <c r="U77" s="15"/>
    </row>
    <row r="78" spans="1:21" ht="33" x14ac:dyDescent="0.25">
      <c r="A78" s="5" t="s">
        <v>404</v>
      </c>
      <c r="B78" s="5">
        <v>112</v>
      </c>
      <c r="C78" s="5">
        <v>111</v>
      </c>
      <c r="D78" s="5" t="s">
        <v>17</v>
      </c>
      <c r="E78" s="5" t="s">
        <v>53</v>
      </c>
      <c r="F78" s="5" t="s">
        <v>142</v>
      </c>
      <c r="G78" s="5" t="s">
        <v>141</v>
      </c>
      <c r="H78" s="5" t="s">
        <v>21</v>
      </c>
      <c r="I78" s="2" t="s">
        <v>405</v>
      </c>
      <c r="J78" s="2" t="s">
        <v>406</v>
      </c>
      <c r="K78" s="7">
        <v>3000</v>
      </c>
      <c r="L78" s="7">
        <v>3000</v>
      </c>
      <c r="M78" s="5" t="s">
        <v>327</v>
      </c>
      <c r="N78" s="5" t="s">
        <v>407</v>
      </c>
      <c r="O78" s="2" t="s">
        <v>26</v>
      </c>
      <c r="P78" s="15" t="s">
        <v>58</v>
      </c>
      <c r="Q78" s="16" t="str">
        <f>VLOOKUP(A:A,[1]產學計畫建檔!$A:$R,18)</f>
        <v>無</v>
      </c>
      <c r="R78" s="15"/>
      <c r="S78" s="15"/>
      <c r="T78" s="15"/>
      <c r="U78" s="15"/>
    </row>
    <row r="79" spans="1:21" ht="49.5" x14ac:dyDescent="0.25">
      <c r="A79" s="5" t="s">
        <v>408</v>
      </c>
      <c r="B79" s="5">
        <v>112</v>
      </c>
      <c r="C79" s="5">
        <v>111</v>
      </c>
      <c r="D79" s="5" t="s">
        <v>17</v>
      </c>
      <c r="E79" s="5" t="s">
        <v>53</v>
      </c>
      <c r="F79" s="5" t="s">
        <v>409</v>
      </c>
      <c r="G79" s="5"/>
      <c r="H79" s="5" t="s">
        <v>21</v>
      </c>
      <c r="I79" s="2" t="s">
        <v>410</v>
      </c>
      <c r="J79" s="2" t="s">
        <v>411</v>
      </c>
      <c r="K79" s="7">
        <v>200000</v>
      </c>
      <c r="L79" s="7">
        <v>200000</v>
      </c>
      <c r="M79" s="5" t="s">
        <v>412</v>
      </c>
      <c r="N79" s="5" t="s">
        <v>146</v>
      </c>
      <c r="O79" s="2" t="s">
        <v>26</v>
      </c>
      <c r="P79" s="15" t="s">
        <v>58</v>
      </c>
      <c r="Q79" s="16">
        <f>VLOOKUP(A:A,[1]產學計畫建檔!$A:$R,18)</f>
        <v>5</v>
      </c>
      <c r="R79" s="15"/>
      <c r="S79" s="15"/>
      <c r="T79" s="15"/>
      <c r="U79" s="15"/>
    </row>
    <row r="80" spans="1:21" ht="33" x14ac:dyDescent="0.25">
      <c r="A80" s="5" t="s">
        <v>413</v>
      </c>
      <c r="B80" s="5">
        <v>112</v>
      </c>
      <c r="C80" s="5">
        <v>111</v>
      </c>
      <c r="D80" s="5" t="s">
        <v>17</v>
      </c>
      <c r="E80" s="5" t="s">
        <v>18</v>
      </c>
      <c r="F80" s="5" t="s">
        <v>96</v>
      </c>
      <c r="G80" s="5" t="s">
        <v>219</v>
      </c>
      <c r="H80" s="5" t="s">
        <v>21</v>
      </c>
      <c r="I80" s="2" t="s">
        <v>414</v>
      </c>
      <c r="J80" s="2" t="s">
        <v>415</v>
      </c>
      <c r="K80" s="7">
        <v>100000</v>
      </c>
      <c r="L80" s="7">
        <v>100000</v>
      </c>
      <c r="M80" s="5" t="s">
        <v>335</v>
      </c>
      <c r="N80" s="5" t="s">
        <v>163</v>
      </c>
      <c r="O80" s="2" t="s">
        <v>26</v>
      </c>
      <c r="P80" s="15" t="s">
        <v>392</v>
      </c>
      <c r="Q80" s="16">
        <f>VLOOKUP(A:A,[1]產學計畫建檔!$A:$R,18)</f>
        <v>2</v>
      </c>
      <c r="R80" s="15"/>
      <c r="S80" s="15"/>
      <c r="T80" s="15"/>
      <c r="U80" s="15"/>
    </row>
    <row r="81" spans="1:21" ht="33" x14ac:dyDescent="0.25">
      <c r="A81" s="5" t="s">
        <v>416</v>
      </c>
      <c r="B81" s="5">
        <v>112</v>
      </c>
      <c r="C81" s="5">
        <v>111</v>
      </c>
      <c r="D81" s="5" t="s">
        <v>17</v>
      </c>
      <c r="E81" s="5" t="s">
        <v>18</v>
      </c>
      <c r="F81" s="5" t="s">
        <v>96</v>
      </c>
      <c r="G81" s="5" t="s">
        <v>219</v>
      </c>
      <c r="H81" s="5" t="s">
        <v>21</v>
      </c>
      <c r="I81" s="2" t="s">
        <v>417</v>
      </c>
      <c r="J81" s="2" t="s">
        <v>418</v>
      </c>
      <c r="K81" s="7">
        <v>300000</v>
      </c>
      <c r="L81" s="7">
        <v>300000</v>
      </c>
      <c r="M81" s="5" t="s">
        <v>419</v>
      </c>
      <c r="N81" s="5" t="s">
        <v>125</v>
      </c>
      <c r="O81" s="2" t="s">
        <v>26</v>
      </c>
      <c r="P81" s="15" t="s">
        <v>100</v>
      </c>
      <c r="Q81" s="16">
        <f>VLOOKUP(A:A,[1]產學計畫建檔!$A:$R,18)</f>
        <v>2</v>
      </c>
      <c r="R81" s="15"/>
      <c r="S81" s="15"/>
      <c r="T81" s="15"/>
      <c r="U81" s="15"/>
    </row>
    <row r="82" spans="1:21" ht="33" x14ac:dyDescent="0.25">
      <c r="A82" s="5" t="s">
        <v>420</v>
      </c>
      <c r="B82" s="5">
        <v>112</v>
      </c>
      <c r="C82" s="5">
        <v>111</v>
      </c>
      <c r="D82" s="5" t="s">
        <v>17</v>
      </c>
      <c r="E82" s="5" t="s">
        <v>53</v>
      </c>
      <c r="F82" s="5" t="s">
        <v>54</v>
      </c>
      <c r="G82" s="5"/>
      <c r="H82" s="5" t="s">
        <v>21</v>
      </c>
      <c r="I82" s="2" t="s">
        <v>421</v>
      </c>
      <c r="J82" s="2" t="s">
        <v>422</v>
      </c>
      <c r="K82" s="7">
        <v>115000</v>
      </c>
      <c r="L82" s="7">
        <v>115000</v>
      </c>
      <c r="M82" s="5" t="s">
        <v>316</v>
      </c>
      <c r="N82" s="5" t="s">
        <v>423</v>
      </c>
      <c r="O82" s="2" t="s">
        <v>26</v>
      </c>
      <c r="P82" s="15" t="s">
        <v>235</v>
      </c>
      <c r="Q82" s="16">
        <f>VLOOKUP(A:A,[1]產學計畫建檔!$A:$R,18)</f>
        <v>2</v>
      </c>
      <c r="R82" s="15"/>
      <c r="S82" s="15"/>
      <c r="T82" s="15"/>
      <c r="U82" s="15"/>
    </row>
    <row r="83" spans="1:21" ht="33" x14ac:dyDescent="0.25">
      <c r="A83" s="5" t="s">
        <v>424</v>
      </c>
      <c r="B83" s="5">
        <v>112</v>
      </c>
      <c r="C83" s="5">
        <v>111</v>
      </c>
      <c r="D83" s="5" t="s">
        <v>71</v>
      </c>
      <c r="E83" s="5" t="s">
        <v>89</v>
      </c>
      <c r="F83" s="5" t="s">
        <v>376</v>
      </c>
      <c r="G83" s="5"/>
      <c r="H83" s="5" t="s">
        <v>21</v>
      </c>
      <c r="I83" s="2" t="s">
        <v>425</v>
      </c>
      <c r="J83" s="2" t="s">
        <v>426</v>
      </c>
      <c r="K83" s="7">
        <v>260000</v>
      </c>
      <c r="L83" s="7">
        <v>260000</v>
      </c>
      <c r="M83" s="5" t="s">
        <v>419</v>
      </c>
      <c r="N83" s="5" t="s">
        <v>146</v>
      </c>
      <c r="O83" s="2" t="s">
        <v>26</v>
      </c>
      <c r="P83" s="15" t="s">
        <v>312</v>
      </c>
      <c r="Q83" s="16" t="str">
        <f>VLOOKUP(A:A,[1]產學計畫建檔!$A:$R,18)</f>
        <v>無</v>
      </c>
      <c r="R83" s="15"/>
      <c r="S83" s="15"/>
      <c r="T83" s="15"/>
      <c r="U83" s="15"/>
    </row>
    <row r="84" spans="1:21" ht="33" x14ac:dyDescent="0.25">
      <c r="A84" s="5" t="s">
        <v>427</v>
      </c>
      <c r="B84" s="5">
        <v>112</v>
      </c>
      <c r="C84" s="5">
        <v>111</v>
      </c>
      <c r="D84" s="5" t="s">
        <v>17</v>
      </c>
      <c r="E84" s="5" t="s">
        <v>256</v>
      </c>
      <c r="F84" s="5" t="s">
        <v>258</v>
      </c>
      <c r="G84" s="5"/>
      <c r="H84" s="5" t="s">
        <v>21</v>
      </c>
      <c r="I84" s="2" t="s">
        <v>428</v>
      </c>
      <c r="J84" s="2" t="s">
        <v>429</v>
      </c>
      <c r="K84" s="7">
        <v>409626</v>
      </c>
      <c r="L84" s="7">
        <v>409626</v>
      </c>
      <c r="M84" s="5" t="s">
        <v>430</v>
      </c>
      <c r="N84" s="5" t="s">
        <v>431</v>
      </c>
      <c r="O84" s="2" t="s">
        <v>50</v>
      </c>
      <c r="P84" s="15" t="s">
        <v>254</v>
      </c>
      <c r="Q84" s="16">
        <f>VLOOKUP(A:A,[1]產學計畫建檔!$A:$R,18)</f>
        <v>6</v>
      </c>
      <c r="R84" s="15"/>
      <c r="S84" s="15"/>
      <c r="T84" s="15"/>
      <c r="U84" s="15"/>
    </row>
    <row r="85" spans="1:21" ht="33" x14ac:dyDescent="0.25">
      <c r="A85" s="5" t="s">
        <v>432</v>
      </c>
      <c r="B85" s="5">
        <v>112</v>
      </c>
      <c r="C85" s="5">
        <v>111</v>
      </c>
      <c r="D85" s="5" t="s">
        <v>17</v>
      </c>
      <c r="E85" s="5" t="s">
        <v>256</v>
      </c>
      <c r="F85" s="5" t="s">
        <v>433</v>
      </c>
      <c r="G85" s="5"/>
      <c r="H85" s="5" t="s">
        <v>21</v>
      </c>
      <c r="I85" s="2" t="s">
        <v>434</v>
      </c>
      <c r="J85" s="2" t="s">
        <v>435</v>
      </c>
      <c r="K85" s="7">
        <v>100000</v>
      </c>
      <c r="L85" s="7">
        <v>100000</v>
      </c>
      <c r="M85" s="5" t="s">
        <v>316</v>
      </c>
      <c r="N85" s="5" t="s">
        <v>323</v>
      </c>
      <c r="O85" s="2" t="s">
        <v>26</v>
      </c>
      <c r="P85" s="15" t="s">
        <v>235</v>
      </c>
      <c r="Q85" s="16" t="str">
        <f>VLOOKUP(A:A,[1]產學計畫建檔!$A:$R,18)</f>
        <v>無</v>
      </c>
      <c r="R85" s="15"/>
      <c r="S85" s="15"/>
      <c r="T85" s="15"/>
      <c r="U85" s="15"/>
    </row>
    <row r="86" spans="1:21" ht="33" x14ac:dyDescent="0.25">
      <c r="A86" s="5" t="s">
        <v>436</v>
      </c>
      <c r="B86" s="5">
        <v>112</v>
      </c>
      <c r="C86" s="5">
        <v>111</v>
      </c>
      <c r="D86" s="5" t="s">
        <v>71</v>
      </c>
      <c r="E86" s="5" t="s">
        <v>437</v>
      </c>
      <c r="F86" s="5" t="s">
        <v>438</v>
      </c>
      <c r="G86" s="5"/>
      <c r="H86" s="5" t="s">
        <v>21</v>
      </c>
      <c r="I86" s="2" t="s">
        <v>109</v>
      </c>
      <c r="J86" s="2" t="s">
        <v>439</v>
      </c>
      <c r="K86" s="7">
        <v>500000</v>
      </c>
      <c r="L86" s="7">
        <v>500000</v>
      </c>
      <c r="M86" s="5" t="s">
        <v>419</v>
      </c>
      <c r="N86" s="5" t="s">
        <v>185</v>
      </c>
      <c r="O86" s="2" t="s">
        <v>26</v>
      </c>
      <c r="P86" s="15" t="s">
        <v>35</v>
      </c>
      <c r="Q86" s="16" t="str">
        <f>VLOOKUP(A:A,[1]產學計畫建檔!$A:$R,18)</f>
        <v>無</v>
      </c>
      <c r="R86" s="15"/>
      <c r="S86" s="15"/>
      <c r="T86" s="15"/>
      <c r="U86" s="15"/>
    </row>
    <row r="87" spans="1:21" ht="33" x14ac:dyDescent="0.25">
      <c r="A87" s="5" t="s">
        <v>440</v>
      </c>
      <c r="B87" s="5">
        <v>112</v>
      </c>
      <c r="C87" s="5">
        <v>111</v>
      </c>
      <c r="D87" s="5" t="s">
        <v>17</v>
      </c>
      <c r="E87" s="5" t="s">
        <v>256</v>
      </c>
      <c r="F87" s="5" t="s">
        <v>258</v>
      </c>
      <c r="G87" s="5"/>
      <c r="H87" s="5" t="s">
        <v>21</v>
      </c>
      <c r="I87" s="2" t="s">
        <v>441</v>
      </c>
      <c r="J87" s="2" t="s">
        <v>442</v>
      </c>
      <c r="K87" s="7">
        <v>169029</v>
      </c>
      <c r="L87" s="7">
        <v>169029</v>
      </c>
      <c r="M87" s="5" t="s">
        <v>443</v>
      </c>
      <c r="N87" s="5" t="s">
        <v>431</v>
      </c>
      <c r="O87" s="2" t="s">
        <v>50</v>
      </c>
      <c r="P87" s="15" t="s">
        <v>254</v>
      </c>
      <c r="Q87" s="16">
        <f>VLOOKUP(A:A,[1]產學計畫建檔!$A:$R,18)</f>
        <v>3</v>
      </c>
      <c r="R87" s="15"/>
      <c r="S87" s="15"/>
      <c r="T87" s="15"/>
      <c r="U87" s="15"/>
    </row>
    <row r="88" spans="1:21" ht="33" x14ac:dyDescent="0.25">
      <c r="A88" s="5" t="s">
        <v>444</v>
      </c>
      <c r="B88" s="5">
        <v>112</v>
      </c>
      <c r="C88" s="5">
        <v>111</v>
      </c>
      <c r="D88" s="5" t="s">
        <v>17</v>
      </c>
      <c r="E88" s="5" t="s">
        <v>256</v>
      </c>
      <c r="F88" s="5" t="s">
        <v>258</v>
      </c>
      <c r="G88" s="5"/>
      <c r="H88" s="5" t="s">
        <v>21</v>
      </c>
      <c r="I88" s="2" t="s">
        <v>445</v>
      </c>
      <c r="J88" s="2" t="s">
        <v>446</v>
      </c>
      <c r="K88" s="7">
        <v>281713</v>
      </c>
      <c r="L88" s="7">
        <v>281713</v>
      </c>
      <c r="M88" s="5" t="s">
        <v>443</v>
      </c>
      <c r="N88" s="5" t="s">
        <v>431</v>
      </c>
      <c r="O88" s="2" t="s">
        <v>50</v>
      </c>
      <c r="P88" s="15" t="s">
        <v>254</v>
      </c>
      <c r="Q88" s="16">
        <f>VLOOKUP(A:A,[1]產學計畫建檔!$A:$R,18)</f>
        <v>5</v>
      </c>
      <c r="R88" s="15"/>
      <c r="S88" s="15"/>
      <c r="T88" s="15"/>
      <c r="U88" s="15"/>
    </row>
    <row r="89" spans="1:21" ht="49.5" x14ac:dyDescent="0.25">
      <c r="A89" s="5" t="s">
        <v>447</v>
      </c>
      <c r="B89" s="5">
        <v>112</v>
      </c>
      <c r="C89" s="5">
        <v>111</v>
      </c>
      <c r="D89" s="5" t="s">
        <v>17</v>
      </c>
      <c r="E89" s="5" t="s">
        <v>72</v>
      </c>
      <c r="F89" s="5" t="s">
        <v>448</v>
      </c>
      <c r="G89" s="5"/>
      <c r="H89" s="5" t="s">
        <v>21</v>
      </c>
      <c r="I89" s="2" t="s">
        <v>449</v>
      </c>
      <c r="J89" s="2" t="s">
        <v>450</v>
      </c>
      <c r="K89" s="7">
        <v>11000</v>
      </c>
      <c r="L89" s="7">
        <v>11000</v>
      </c>
      <c r="M89" s="5" t="s">
        <v>451</v>
      </c>
      <c r="N89" s="5" t="s">
        <v>25</v>
      </c>
      <c r="O89" s="2" t="s">
        <v>26</v>
      </c>
      <c r="P89" s="15" t="s">
        <v>208</v>
      </c>
      <c r="Q89" s="16">
        <f>VLOOKUP(A:A,[1]產學計畫建檔!$A:$R,18)</f>
        <v>4</v>
      </c>
      <c r="R89" s="15"/>
      <c r="S89" s="15"/>
      <c r="T89" s="15"/>
      <c r="U89" s="15"/>
    </row>
    <row r="90" spans="1:21" ht="33" x14ac:dyDescent="0.25">
      <c r="A90" s="5" t="s">
        <v>452</v>
      </c>
      <c r="B90" s="5">
        <v>112</v>
      </c>
      <c r="C90" s="5">
        <v>111</v>
      </c>
      <c r="D90" s="5" t="s">
        <v>17</v>
      </c>
      <c r="E90" s="5" t="s">
        <v>18</v>
      </c>
      <c r="F90" s="5" t="s">
        <v>453</v>
      </c>
      <c r="G90" s="5"/>
      <c r="H90" s="5" t="s">
        <v>21</v>
      </c>
      <c r="I90" s="2" t="s">
        <v>454</v>
      </c>
      <c r="J90" s="2" t="s">
        <v>455</v>
      </c>
      <c r="K90" s="7">
        <v>400000</v>
      </c>
      <c r="L90" s="7">
        <v>400000</v>
      </c>
      <c r="M90" s="5" t="s">
        <v>419</v>
      </c>
      <c r="N90" s="5" t="s">
        <v>25</v>
      </c>
      <c r="O90" s="2" t="s">
        <v>26</v>
      </c>
      <c r="P90" s="15" t="s">
        <v>272</v>
      </c>
      <c r="Q90" s="16" t="str">
        <f>VLOOKUP(A:A,[1]產學計畫建檔!$A:$R,18)</f>
        <v>無</v>
      </c>
      <c r="R90" s="15"/>
      <c r="S90" s="15"/>
      <c r="T90" s="15"/>
      <c r="U90" s="15"/>
    </row>
    <row r="91" spans="1:21" ht="33" x14ac:dyDescent="0.25">
      <c r="A91" s="5" t="s">
        <v>456</v>
      </c>
      <c r="B91" s="5">
        <v>112</v>
      </c>
      <c r="C91" s="5">
        <v>111</v>
      </c>
      <c r="D91" s="5" t="s">
        <v>17</v>
      </c>
      <c r="E91" s="5" t="s">
        <v>128</v>
      </c>
      <c r="F91" s="5" t="s">
        <v>457</v>
      </c>
      <c r="G91" s="5" t="s">
        <v>458</v>
      </c>
      <c r="H91" s="5" t="s">
        <v>21</v>
      </c>
      <c r="I91" s="2" t="s">
        <v>459</v>
      </c>
      <c r="J91" s="2" t="s">
        <v>460</v>
      </c>
      <c r="K91" s="7">
        <v>340000</v>
      </c>
      <c r="L91" s="7">
        <v>340000</v>
      </c>
      <c r="M91" s="5" t="s">
        <v>419</v>
      </c>
      <c r="N91" s="5" t="s">
        <v>25</v>
      </c>
      <c r="O91" s="2" t="s">
        <v>26</v>
      </c>
      <c r="P91" s="15" t="s">
        <v>312</v>
      </c>
      <c r="Q91" s="16">
        <f>VLOOKUP(A:A,[1]產學計畫建檔!$A:$R,18)</f>
        <v>27</v>
      </c>
      <c r="R91" s="15"/>
      <c r="S91" s="15"/>
      <c r="T91" s="15"/>
      <c r="U91" s="15"/>
    </row>
    <row r="92" spans="1:21" ht="49.5" x14ac:dyDescent="0.25">
      <c r="A92" s="5" t="s">
        <v>461</v>
      </c>
      <c r="B92" s="5">
        <v>112</v>
      </c>
      <c r="C92" s="5">
        <v>111</v>
      </c>
      <c r="D92" s="5" t="s">
        <v>17</v>
      </c>
      <c r="E92" s="5" t="s">
        <v>18</v>
      </c>
      <c r="F92" s="5" t="s">
        <v>19</v>
      </c>
      <c r="G92" s="5"/>
      <c r="H92" s="5" t="s">
        <v>21</v>
      </c>
      <c r="I92" s="2" t="s">
        <v>279</v>
      </c>
      <c r="J92" s="2" t="s">
        <v>462</v>
      </c>
      <c r="K92" s="7">
        <v>240000</v>
      </c>
      <c r="L92" s="7">
        <v>240000</v>
      </c>
      <c r="M92" s="5" t="s">
        <v>239</v>
      </c>
      <c r="N92" s="5" t="s">
        <v>463</v>
      </c>
      <c r="O92" s="2" t="s">
        <v>50</v>
      </c>
      <c r="P92" s="15" t="s">
        <v>937</v>
      </c>
      <c r="Q92" s="16" t="str">
        <f>VLOOKUP(A:A,[1]產學計畫建檔!$A:$R,18)</f>
        <v>無</v>
      </c>
      <c r="R92" s="15"/>
      <c r="S92" s="15"/>
      <c r="T92" s="15"/>
      <c r="U92" s="15"/>
    </row>
    <row r="93" spans="1:21" ht="49.5" x14ac:dyDescent="0.25">
      <c r="A93" s="5" t="s">
        <v>464</v>
      </c>
      <c r="B93" s="5">
        <v>112</v>
      </c>
      <c r="C93" s="5">
        <v>111</v>
      </c>
      <c r="D93" s="5" t="s">
        <v>193</v>
      </c>
      <c r="E93" s="5" t="s">
        <v>194</v>
      </c>
      <c r="F93" s="5" t="s">
        <v>61</v>
      </c>
      <c r="G93" s="5" t="s">
        <v>341</v>
      </c>
      <c r="H93" s="5" t="s">
        <v>21</v>
      </c>
      <c r="I93" s="2" t="s">
        <v>465</v>
      </c>
      <c r="J93" s="2" t="s">
        <v>466</v>
      </c>
      <c r="K93" s="7">
        <v>670000</v>
      </c>
      <c r="L93" s="7">
        <v>670000</v>
      </c>
      <c r="M93" s="5" t="s">
        <v>316</v>
      </c>
      <c r="N93" s="5" t="s">
        <v>69</v>
      </c>
      <c r="O93" s="2" t="s">
        <v>26</v>
      </c>
      <c r="P93" s="15" t="s">
        <v>58</v>
      </c>
      <c r="Q93" s="16" t="str">
        <f>VLOOKUP(A:A,[1]產學計畫建檔!$A:$R,18)</f>
        <v>無</v>
      </c>
      <c r="R93" s="15"/>
      <c r="S93" s="15"/>
      <c r="T93" s="15"/>
      <c r="U93" s="15"/>
    </row>
    <row r="94" spans="1:21" ht="33" x14ac:dyDescent="0.25">
      <c r="A94" s="5" t="s">
        <v>467</v>
      </c>
      <c r="B94" s="5">
        <v>112</v>
      </c>
      <c r="C94" s="5">
        <v>111</v>
      </c>
      <c r="D94" s="5" t="s">
        <v>17</v>
      </c>
      <c r="E94" s="5" t="s">
        <v>187</v>
      </c>
      <c r="F94" s="5" t="s">
        <v>468</v>
      </c>
      <c r="G94" s="5"/>
      <c r="H94" s="5" t="s">
        <v>21</v>
      </c>
      <c r="I94" s="2" t="s">
        <v>210</v>
      </c>
      <c r="J94" s="2" t="s">
        <v>469</v>
      </c>
      <c r="K94" s="7">
        <v>100000</v>
      </c>
      <c r="L94" s="7">
        <v>100000</v>
      </c>
      <c r="M94" s="5" t="s">
        <v>470</v>
      </c>
      <c r="N94" s="5" t="s">
        <v>471</v>
      </c>
      <c r="O94" s="2" t="s">
        <v>50</v>
      </c>
      <c r="P94" s="15" t="s">
        <v>312</v>
      </c>
      <c r="Q94" s="16">
        <f>VLOOKUP(A:A,[1]產學計畫建檔!$A:$R,18)</f>
        <v>3</v>
      </c>
      <c r="R94" s="15"/>
      <c r="S94" s="15"/>
      <c r="T94" s="15"/>
      <c r="U94" s="15"/>
    </row>
    <row r="95" spans="1:21" ht="33" x14ac:dyDescent="0.25">
      <c r="A95" s="5" t="s">
        <v>473</v>
      </c>
      <c r="B95" s="5">
        <v>112</v>
      </c>
      <c r="C95" s="5">
        <v>111</v>
      </c>
      <c r="D95" s="5" t="s">
        <v>17</v>
      </c>
      <c r="E95" s="5" t="s">
        <v>53</v>
      </c>
      <c r="F95" s="5" t="s">
        <v>54</v>
      </c>
      <c r="G95" s="5" t="s">
        <v>474</v>
      </c>
      <c r="H95" s="5" t="s">
        <v>21</v>
      </c>
      <c r="I95" s="2" t="s">
        <v>475</v>
      </c>
      <c r="J95" s="2" t="s">
        <v>476</v>
      </c>
      <c r="K95" s="7">
        <v>1530100</v>
      </c>
      <c r="L95" s="7">
        <v>1530100</v>
      </c>
      <c r="M95" s="5" t="s">
        <v>419</v>
      </c>
      <c r="N95" s="5" t="s">
        <v>323</v>
      </c>
      <c r="O95" s="2" t="s">
        <v>26</v>
      </c>
      <c r="P95" s="15" t="s">
        <v>58</v>
      </c>
      <c r="Q95" s="16">
        <f>VLOOKUP(A:A,[1]產學計畫建檔!$A:$R,18)</f>
        <v>6</v>
      </c>
      <c r="R95" s="15"/>
      <c r="S95" s="15"/>
      <c r="T95" s="15"/>
      <c r="U95" s="15"/>
    </row>
    <row r="96" spans="1:21" ht="33" x14ac:dyDescent="0.25">
      <c r="A96" s="5" t="s">
        <v>477</v>
      </c>
      <c r="B96" s="5">
        <v>112</v>
      </c>
      <c r="C96" s="5">
        <v>111</v>
      </c>
      <c r="D96" s="5" t="s">
        <v>17</v>
      </c>
      <c r="E96" s="5" t="s">
        <v>18</v>
      </c>
      <c r="F96" s="5" t="s">
        <v>219</v>
      </c>
      <c r="G96" s="5"/>
      <c r="H96" s="5" t="s">
        <v>21</v>
      </c>
      <c r="I96" s="2" t="s">
        <v>478</v>
      </c>
      <c r="J96" s="2" t="s">
        <v>382</v>
      </c>
      <c r="K96" s="7">
        <v>200000</v>
      </c>
      <c r="L96" s="7">
        <v>200000</v>
      </c>
      <c r="M96" s="5" t="s">
        <v>479</v>
      </c>
      <c r="N96" s="5" t="s">
        <v>480</v>
      </c>
      <c r="O96" s="2" t="s">
        <v>26</v>
      </c>
      <c r="P96" s="15" t="s">
        <v>481</v>
      </c>
      <c r="Q96" s="16" t="str">
        <f>VLOOKUP(A:A,[1]產學計畫建檔!$A:$R,18)</f>
        <v>無</v>
      </c>
      <c r="R96" s="15"/>
      <c r="S96" s="15"/>
      <c r="T96" s="15"/>
      <c r="U96" s="15"/>
    </row>
    <row r="97" spans="1:21" ht="33" x14ac:dyDescent="0.25">
      <c r="A97" s="5" t="s">
        <v>482</v>
      </c>
      <c r="B97" s="5">
        <v>112</v>
      </c>
      <c r="C97" s="5">
        <v>111</v>
      </c>
      <c r="D97" s="5" t="s">
        <v>17</v>
      </c>
      <c r="E97" s="5" t="s">
        <v>102</v>
      </c>
      <c r="F97" s="5" t="s">
        <v>483</v>
      </c>
      <c r="G97" s="5" t="s">
        <v>484</v>
      </c>
      <c r="H97" s="5" t="s">
        <v>21</v>
      </c>
      <c r="I97" s="2" t="s">
        <v>485</v>
      </c>
      <c r="J97" s="2" t="s">
        <v>486</v>
      </c>
      <c r="K97" s="7">
        <v>108000</v>
      </c>
      <c r="L97" s="7">
        <v>108000</v>
      </c>
      <c r="M97" s="5" t="s">
        <v>419</v>
      </c>
      <c r="N97" s="5" t="s">
        <v>25</v>
      </c>
      <c r="O97" s="2" t="s">
        <v>26</v>
      </c>
      <c r="P97" s="15" t="s">
        <v>51</v>
      </c>
      <c r="Q97" s="16">
        <f>VLOOKUP(A:A,[1]產學計畫建檔!$A:$R,18)</f>
        <v>6</v>
      </c>
      <c r="R97" s="15"/>
      <c r="S97" s="15"/>
      <c r="T97" s="15"/>
      <c r="U97" s="15"/>
    </row>
    <row r="98" spans="1:21" ht="49.5" x14ac:dyDescent="0.25">
      <c r="A98" s="5" t="s">
        <v>487</v>
      </c>
      <c r="B98" s="5">
        <v>112</v>
      </c>
      <c r="C98" s="5">
        <v>111</v>
      </c>
      <c r="D98" s="5" t="s">
        <v>71</v>
      </c>
      <c r="E98" s="5" t="s">
        <v>72</v>
      </c>
      <c r="F98" s="5" t="s">
        <v>448</v>
      </c>
      <c r="G98" s="5"/>
      <c r="H98" s="5" t="s">
        <v>21</v>
      </c>
      <c r="I98" s="2" t="s">
        <v>449</v>
      </c>
      <c r="J98" s="2" t="s">
        <v>488</v>
      </c>
      <c r="K98" s="7">
        <v>11000</v>
      </c>
      <c r="L98" s="7">
        <v>11000</v>
      </c>
      <c r="M98" s="5" t="s">
        <v>419</v>
      </c>
      <c r="N98" s="5" t="s">
        <v>25</v>
      </c>
      <c r="O98" s="2" t="s">
        <v>26</v>
      </c>
      <c r="P98" s="15" t="s">
        <v>208</v>
      </c>
      <c r="Q98" s="16">
        <f>VLOOKUP(A:A,[1]產學計畫建檔!$A:$R,18)</f>
        <v>4</v>
      </c>
      <c r="R98" s="15"/>
      <c r="S98" s="15"/>
      <c r="T98" s="15"/>
      <c r="U98" s="15"/>
    </row>
    <row r="99" spans="1:21" ht="33" x14ac:dyDescent="0.25">
      <c r="A99" s="5" t="s">
        <v>489</v>
      </c>
      <c r="B99" s="5">
        <v>112</v>
      </c>
      <c r="C99" s="5">
        <v>111</v>
      </c>
      <c r="D99" s="5" t="s">
        <v>71</v>
      </c>
      <c r="E99" s="5" t="s">
        <v>437</v>
      </c>
      <c r="F99" s="5" t="s">
        <v>490</v>
      </c>
      <c r="G99" s="5" t="s">
        <v>491</v>
      </c>
      <c r="H99" s="5" t="s">
        <v>21</v>
      </c>
      <c r="I99" s="2" t="s">
        <v>492</v>
      </c>
      <c r="J99" s="2" t="s">
        <v>493</v>
      </c>
      <c r="K99" s="7">
        <v>80000</v>
      </c>
      <c r="L99" s="7">
        <v>80000</v>
      </c>
      <c r="M99" s="5" t="s">
        <v>203</v>
      </c>
      <c r="N99" s="5" t="s">
        <v>317</v>
      </c>
      <c r="O99" s="2" t="s">
        <v>26</v>
      </c>
      <c r="P99" s="15" t="s">
        <v>351</v>
      </c>
      <c r="Q99" s="16" t="str">
        <f>VLOOKUP(A:A,[1]產學計畫建檔!$A:$R,18)</f>
        <v>無</v>
      </c>
      <c r="R99" s="15"/>
      <c r="S99" s="15"/>
      <c r="T99" s="15"/>
      <c r="U99" s="15"/>
    </row>
    <row r="100" spans="1:21" ht="33" x14ac:dyDescent="0.25">
      <c r="A100" s="5" t="s">
        <v>495</v>
      </c>
      <c r="B100" s="5">
        <v>112</v>
      </c>
      <c r="C100" s="5">
        <v>111</v>
      </c>
      <c r="D100" s="5" t="s">
        <v>17</v>
      </c>
      <c r="E100" s="5" t="s">
        <v>18</v>
      </c>
      <c r="F100" s="5" t="s">
        <v>401</v>
      </c>
      <c r="G100" s="5" t="s">
        <v>19</v>
      </c>
      <c r="H100" s="5" t="s">
        <v>21</v>
      </c>
      <c r="I100" s="2" t="s">
        <v>496</v>
      </c>
      <c r="J100" s="2" t="s">
        <v>497</v>
      </c>
      <c r="K100" s="7">
        <v>300000</v>
      </c>
      <c r="L100" s="7">
        <v>300000</v>
      </c>
      <c r="M100" s="5" t="s">
        <v>374</v>
      </c>
      <c r="N100" s="5" t="s">
        <v>25</v>
      </c>
      <c r="O100" s="2" t="s">
        <v>50</v>
      </c>
      <c r="P100" s="15" t="s">
        <v>498</v>
      </c>
      <c r="Q100" s="16">
        <f>VLOOKUP(A:A,[1]產學計畫建檔!$A:$R,18)</f>
        <v>3</v>
      </c>
      <c r="R100" s="15"/>
      <c r="S100" s="15"/>
      <c r="T100" s="15"/>
      <c r="U100" s="15"/>
    </row>
    <row r="101" spans="1:21" ht="33" x14ac:dyDescent="0.25">
      <c r="A101" s="5" t="s">
        <v>499</v>
      </c>
      <c r="B101" s="5">
        <v>112</v>
      </c>
      <c r="C101" s="5">
        <v>111</v>
      </c>
      <c r="D101" s="5" t="s">
        <v>17</v>
      </c>
      <c r="E101" s="5" t="s">
        <v>231</v>
      </c>
      <c r="F101" s="5" t="s">
        <v>307</v>
      </c>
      <c r="G101" s="5"/>
      <c r="H101" s="5" t="s">
        <v>21</v>
      </c>
      <c r="I101" s="2" t="s">
        <v>500</v>
      </c>
      <c r="J101" s="2" t="s">
        <v>501</v>
      </c>
      <c r="K101" s="7">
        <v>100000</v>
      </c>
      <c r="L101" s="7">
        <v>100000</v>
      </c>
      <c r="M101" s="5" t="s">
        <v>419</v>
      </c>
      <c r="N101" s="5" t="s">
        <v>185</v>
      </c>
      <c r="O101" s="2" t="s">
        <v>26</v>
      </c>
      <c r="P101" s="15" t="s">
        <v>502</v>
      </c>
      <c r="Q101" s="16">
        <f>VLOOKUP(A:A,[1]產學計畫建檔!$A:$R,18)</f>
        <v>3</v>
      </c>
      <c r="R101" s="15"/>
      <c r="S101" s="15"/>
      <c r="T101" s="15"/>
      <c r="U101" s="15"/>
    </row>
    <row r="102" spans="1:21" ht="33" x14ac:dyDescent="0.25">
      <c r="A102" s="5" t="s">
        <v>503</v>
      </c>
      <c r="B102" s="5">
        <v>112</v>
      </c>
      <c r="C102" s="5">
        <v>111</v>
      </c>
      <c r="D102" s="5" t="s">
        <v>193</v>
      </c>
      <c r="E102" s="5" t="s">
        <v>370</v>
      </c>
      <c r="F102" s="5" t="s">
        <v>504</v>
      </c>
      <c r="G102" s="5"/>
      <c r="H102" s="5" t="s">
        <v>21</v>
      </c>
      <c r="I102" s="2" t="s">
        <v>505</v>
      </c>
      <c r="J102" s="2" t="s">
        <v>506</v>
      </c>
      <c r="K102" s="7">
        <v>500000</v>
      </c>
      <c r="L102" s="7">
        <v>500000</v>
      </c>
      <c r="M102" s="5" t="s">
        <v>419</v>
      </c>
      <c r="N102" s="5" t="s">
        <v>228</v>
      </c>
      <c r="O102" s="2" t="s">
        <v>26</v>
      </c>
      <c r="P102" s="15" t="s">
        <v>507</v>
      </c>
      <c r="Q102" s="16" t="str">
        <f>VLOOKUP(A:A,[1]產學計畫建檔!$A:$R,18)</f>
        <v>無</v>
      </c>
      <c r="R102" s="15"/>
      <c r="S102" s="15"/>
      <c r="T102" s="15"/>
      <c r="U102" s="15"/>
    </row>
    <row r="103" spans="1:21" ht="33" x14ac:dyDescent="0.25">
      <c r="A103" s="5" t="s">
        <v>508</v>
      </c>
      <c r="B103" s="5">
        <v>112</v>
      </c>
      <c r="C103" s="5">
        <v>112</v>
      </c>
      <c r="D103" s="5" t="s">
        <v>17</v>
      </c>
      <c r="E103" s="5" t="s">
        <v>18</v>
      </c>
      <c r="F103" s="5" t="s">
        <v>19</v>
      </c>
      <c r="G103" s="5"/>
      <c r="H103" s="5" t="s">
        <v>21</v>
      </c>
      <c r="I103" s="2" t="s">
        <v>509</v>
      </c>
      <c r="J103" s="2" t="s">
        <v>510</v>
      </c>
      <c r="K103" s="7">
        <v>170000</v>
      </c>
      <c r="L103" s="7">
        <v>170000</v>
      </c>
      <c r="M103" s="5" t="s">
        <v>494</v>
      </c>
      <c r="N103" s="5" t="s">
        <v>25</v>
      </c>
      <c r="O103" s="2" t="s">
        <v>26</v>
      </c>
      <c r="P103" s="15" t="s">
        <v>511</v>
      </c>
      <c r="Q103" s="16">
        <f>VLOOKUP(A:A,[1]產學計畫建檔!$A:$R,18)</f>
        <v>4</v>
      </c>
      <c r="R103" s="15"/>
      <c r="S103" s="15"/>
      <c r="T103" s="15"/>
      <c r="U103" s="15"/>
    </row>
    <row r="104" spans="1:21" ht="33" x14ac:dyDescent="0.25">
      <c r="A104" s="5" t="s">
        <v>512</v>
      </c>
      <c r="B104" s="5">
        <v>112</v>
      </c>
      <c r="C104" s="5">
        <v>112</v>
      </c>
      <c r="D104" s="5" t="s">
        <v>17</v>
      </c>
      <c r="E104" s="5" t="s">
        <v>79</v>
      </c>
      <c r="F104" s="5" t="s">
        <v>80</v>
      </c>
      <c r="G104" s="5" t="s">
        <v>513</v>
      </c>
      <c r="H104" s="5" t="s">
        <v>21</v>
      </c>
      <c r="I104" s="2" t="s">
        <v>82</v>
      </c>
      <c r="J104" s="2" t="s">
        <v>514</v>
      </c>
      <c r="K104" s="7">
        <v>71000</v>
      </c>
      <c r="L104" s="7">
        <v>71000</v>
      </c>
      <c r="M104" s="5" t="s">
        <v>515</v>
      </c>
      <c r="N104" s="5" t="s">
        <v>494</v>
      </c>
      <c r="O104" s="2" t="s">
        <v>50</v>
      </c>
      <c r="P104" s="15" t="s">
        <v>312</v>
      </c>
      <c r="Q104" s="16">
        <f>VLOOKUP(A:A,[1]產學計畫建檔!$A:$R,18)</f>
        <v>3</v>
      </c>
      <c r="R104" s="15"/>
      <c r="S104" s="15"/>
      <c r="T104" s="15"/>
      <c r="U104" s="15"/>
    </row>
    <row r="105" spans="1:21" ht="33" x14ac:dyDescent="0.25">
      <c r="A105" s="5" t="s">
        <v>516</v>
      </c>
      <c r="B105" s="5">
        <v>112</v>
      </c>
      <c r="C105" s="5">
        <v>112</v>
      </c>
      <c r="D105" s="5" t="s">
        <v>17</v>
      </c>
      <c r="E105" s="5" t="s">
        <v>18</v>
      </c>
      <c r="F105" s="5" t="s">
        <v>517</v>
      </c>
      <c r="G105" s="5"/>
      <c r="H105" s="5" t="s">
        <v>21</v>
      </c>
      <c r="I105" s="2" t="s">
        <v>518</v>
      </c>
      <c r="J105" s="2" t="s">
        <v>519</v>
      </c>
      <c r="K105" s="7">
        <v>600000</v>
      </c>
      <c r="L105" s="7">
        <v>600000</v>
      </c>
      <c r="M105" s="5" t="s">
        <v>172</v>
      </c>
      <c r="N105" s="5" t="s">
        <v>185</v>
      </c>
      <c r="O105" s="2" t="s">
        <v>26</v>
      </c>
      <c r="P105" s="15" t="s">
        <v>520</v>
      </c>
      <c r="Q105" s="16" t="str">
        <f>VLOOKUP(A:A,[1]產學計畫建檔!$A:$R,18)</f>
        <v>無</v>
      </c>
      <c r="R105" s="15"/>
      <c r="S105" s="15"/>
      <c r="T105" s="15"/>
      <c r="U105" s="15"/>
    </row>
    <row r="106" spans="1:21" ht="33" x14ac:dyDescent="0.25">
      <c r="A106" s="5" t="s">
        <v>521</v>
      </c>
      <c r="B106" s="5">
        <v>112</v>
      </c>
      <c r="C106" s="5">
        <v>112</v>
      </c>
      <c r="D106" s="5" t="s">
        <v>17</v>
      </c>
      <c r="E106" s="5" t="s">
        <v>102</v>
      </c>
      <c r="F106" s="5" t="s">
        <v>522</v>
      </c>
      <c r="G106" s="5"/>
      <c r="H106" s="5" t="s">
        <v>21</v>
      </c>
      <c r="I106" s="2" t="s">
        <v>523</v>
      </c>
      <c r="J106" s="2" t="s">
        <v>524</v>
      </c>
      <c r="K106" s="7">
        <v>100000</v>
      </c>
      <c r="L106" s="7">
        <v>100000</v>
      </c>
      <c r="M106" s="5" t="s">
        <v>172</v>
      </c>
      <c r="N106" s="5" t="s">
        <v>185</v>
      </c>
      <c r="O106" s="2" t="s">
        <v>26</v>
      </c>
      <c r="P106" s="15" t="s">
        <v>336</v>
      </c>
      <c r="Q106" s="16">
        <f>VLOOKUP(A:A,[1]產學計畫建檔!$A:$R,18)</f>
        <v>41</v>
      </c>
      <c r="R106" s="15"/>
      <c r="S106" s="15"/>
      <c r="T106" s="15"/>
      <c r="U106" s="15"/>
    </row>
    <row r="107" spans="1:21" ht="33" x14ac:dyDescent="0.25">
      <c r="A107" s="5" t="s">
        <v>525</v>
      </c>
      <c r="B107" s="5">
        <v>112</v>
      </c>
      <c r="C107" s="5">
        <v>112</v>
      </c>
      <c r="D107" s="5" t="s">
        <v>17</v>
      </c>
      <c r="E107" s="5" t="s">
        <v>256</v>
      </c>
      <c r="F107" s="5" t="s">
        <v>526</v>
      </c>
      <c r="G107" s="5"/>
      <c r="H107" s="5" t="s">
        <v>21</v>
      </c>
      <c r="I107" s="2" t="s">
        <v>527</v>
      </c>
      <c r="J107" s="2" t="s">
        <v>528</v>
      </c>
      <c r="K107" s="7">
        <v>217500</v>
      </c>
      <c r="L107" s="7">
        <v>217500</v>
      </c>
      <c r="M107" s="5" t="s">
        <v>172</v>
      </c>
      <c r="N107" s="5" t="s">
        <v>228</v>
      </c>
      <c r="O107" s="2" t="s">
        <v>50</v>
      </c>
      <c r="P107" s="15" t="s">
        <v>529</v>
      </c>
      <c r="Q107" s="16" t="str">
        <f>VLOOKUP(A:A,[1]產學計畫建檔!$A:$R,18)</f>
        <v>無</v>
      </c>
      <c r="R107" s="15"/>
      <c r="S107" s="15"/>
      <c r="T107" s="15"/>
      <c r="U107" s="15"/>
    </row>
    <row r="108" spans="1:21" ht="33" x14ac:dyDescent="0.25">
      <c r="A108" s="5" t="s">
        <v>530</v>
      </c>
      <c r="B108" s="5">
        <v>112</v>
      </c>
      <c r="C108" s="5">
        <v>112</v>
      </c>
      <c r="D108" s="5" t="s">
        <v>17</v>
      </c>
      <c r="E108" s="5" t="s">
        <v>53</v>
      </c>
      <c r="F108" s="5" t="s">
        <v>242</v>
      </c>
      <c r="G108" s="5"/>
      <c r="H108" s="5" t="s">
        <v>21</v>
      </c>
      <c r="I108" s="2" t="s">
        <v>531</v>
      </c>
      <c r="J108" s="2" t="s">
        <v>532</v>
      </c>
      <c r="K108" s="7">
        <v>176000</v>
      </c>
      <c r="L108" s="7">
        <v>176000</v>
      </c>
      <c r="M108" s="5" t="s">
        <v>172</v>
      </c>
      <c r="N108" s="5" t="s">
        <v>471</v>
      </c>
      <c r="O108" s="2" t="s">
        <v>26</v>
      </c>
      <c r="P108" s="15" t="s">
        <v>58</v>
      </c>
      <c r="Q108" s="16">
        <f>VLOOKUP(A:A,[1]產學計畫建檔!$A:$R,18)</f>
        <v>1</v>
      </c>
      <c r="R108" s="15"/>
      <c r="S108" s="15"/>
      <c r="T108" s="15"/>
      <c r="U108" s="15"/>
    </row>
    <row r="109" spans="1:21" ht="33" x14ac:dyDescent="0.25">
      <c r="A109" s="5" t="s">
        <v>533</v>
      </c>
      <c r="B109" s="5">
        <v>112</v>
      </c>
      <c r="C109" s="5">
        <v>112</v>
      </c>
      <c r="D109" s="5" t="s">
        <v>17</v>
      </c>
      <c r="E109" s="5" t="s">
        <v>18</v>
      </c>
      <c r="F109" s="5" t="s">
        <v>19</v>
      </c>
      <c r="G109" s="5" t="s">
        <v>61</v>
      </c>
      <c r="H109" s="5" t="s">
        <v>21</v>
      </c>
      <c r="I109" s="2" t="s">
        <v>62</v>
      </c>
      <c r="J109" s="2" t="s">
        <v>63</v>
      </c>
      <c r="K109" s="7">
        <v>200000</v>
      </c>
      <c r="L109" s="7">
        <v>200000</v>
      </c>
      <c r="M109" s="5" t="s">
        <v>172</v>
      </c>
      <c r="N109" s="5" t="s">
        <v>163</v>
      </c>
      <c r="O109" s="2" t="s">
        <v>26</v>
      </c>
      <c r="P109" s="15" t="s">
        <v>534</v>
      </c>
      <c r="Q109" s="16">
        <f>VLOOKUP(A:A,[1]產學計畫建檔!$A:$R,18)</f>
        <v>2</v>
      </c>
      <c r="R109" s="15"/>
      <c r="S109" s="15"/>
      <c r="T109" s="15"/>
      <c r="U109" s="15"/>
    </row>
    <row r="110" spans="1:21" ht="33" x14ac:dyDescent="0.25">
      <c r="A110" s="5" t="s">
        <v>535</v>
      </c>
      <c r="B110" s="5">
        <v>112</v>
      </c>
      <c r="C110" s="5">
        <v>112</v>
      </c>
      <c r="D110" s="5" t="s">
        <v>17</v>
      </c>
      <c r="E110" s="5" t="s">
        <v>53</v>
      </c>
      <c r="F110" s="5" t="s">
        <v>142</v>
      </c>
      <c r="G110" s="5" t="s">
        <v>141</v>
      </c>
      <c r="H110" s="5" t="s">
        <v>21</v>
      </c>
      <c r="I110" s="2" t="s">
        <v>143</v>
      </c>
      <c r="J110" s="2" t="s">
        <v>536</v>
      </c>
      <c r="K110" s="7">
        <v>150000</v>
      </c>
      <c r="L110" s="7">
        <v>150000</v>
      </c>
      <c r="M110" s="5" t="s">
        <v>172</v>
      </c>
      <c r="N110" s="5" t="s">
        <v>537</v>
      </c>
      <c r="O110" s="2" t="s">
        <v>26</v>
      </c>
      <c r="P110" s="15" t="s">
        <v>35</v>
      </c>
      <c r="Q110" s="16" t="str">
        <f>VLOOKUP(A:A,[1]產學計畫建檔!$A:$R,18)</f>
        <v>無</v>
      </c>
      <c r="R110" s="15"/>
      <c r="S110" s="15"/>
      <c r="T110" s="15"/>
      <c r="U110" s="15"/>
    </row>
    <row r="111" spans="1:21" ht="33" x14ac:dyDescent="0.25">
      <c r="A111" s="5" t="s">
        <v>538</v>
      </c>
      <c r="B111" s="5">
        <v>112</v>
      </c>
      <c r="C111" s="5">
        <v>112</v>
      </c>
      <c r="D111" s="5" t="s">
        <v>17</v>
      </c>
      <c r="E111" s="5" t="s">
        <v>18</v>
      </c>
      <c r="F111" s="5" t="s">
        <v>37</v>
      </c>
      <c r="G111" s="5" t="s">
        <v>539</v>
      </c>
      <c r="H111" s="5" t="s">
        <v>21</v>
      </c>
      <c r="I111" s="2" t="s">
        <v>39</v>
      </c>
      <c r="J111" s="2" t="s">
        <v>540</v>
      </c>
      <c r="K111" s="7">
        <v>350000</v>
      </c>
      <c r="L111" s="7">
        <v>350000</v>
      </c>
      <c r="M111" s="5" t="s">
        <v>172</v>
      </c>
      <c r="N111" s="5" t="s">
        <v>541</v>
      </c>
      <c r="O111" s="2" t="s">
        <v>26</v>
      </c>
      <c r="P111" s="15" t="s">
        <v>542</v>
      </c>
      <c r="Q111" s="16">
        <f>VLOOKUP(A:A,[1]產學計畫建檔!$A:$R,18)</f>
        <v>4</v>
      </c>
      <c r="R111" s="15"/>
      <c r="S111" s="15"/>
      <c r="T111" s="15"/>
      <c r="U111" s="15"/>
    </row>
    <row r="112" spans="1:21" ht="33" x14ac:dyDescent="0.25">
      <c r="A112" s="5" t="s">
        <v>543</v>
      </c>
      <c r="B112" s="5">
        <v>112</v>
      </c>
      <c r="C112" s="5">
        <v>112</v>
      </c>
      <c r="D112" s="5" t="s">
        <v>193</v>
      </c>
      <c r="E112" s="5" t="s">
        <v>194</v>
      </c>
      <c r="F112" s="5" t="s">
        <v>544</v>
      </c>
      <c r="G112" s="5"/>
      <c r="H112" s="5" t="s">
        <v>21</v>
      </c>
      <c r="I112" s="2" t="s">
        <v>545</v>
      </c>
      <c r="J112" s="2" t="s">
        <v>546</v>
      </c>
      <c r="K112" s="7">
        <v>600000</v>
      </c>
      <c r="L112" s="7">
        <v>600000</v>
      </c>
      <c r="M112" s="5" t="s">
        <v>172</v>
      </c>
      <c r="N112" s="5" t="s">
        <v>185</v>
      </c>
      <c r="O112" s="2" t="s">
        <v>26</v>
      </c>
      <c r="P112" s="15" t="s">
        <v>547</v>
      </c>
      <c r="Q112" s="16" t="str">
        <f>VLOOKUP(A:A,[1]產學計畫建檔!$A:$R,18)</f>
        <v>無</v>
      </c>
      <c r="R112" s="15"/>
      <c r="S112" s="15"/>
      <c r="T112" s="15"/>
      <c r="U112" s="15"/>
    </row>
    <row r="113" spans="1:21" ht="33" x14ac:dyDescent="0.25">
      <c r="A113" s="5" t="s">
        <v>548</v>
      </c>
      <c r="B113" s="5">
        <v>112</v>
      </c>
      <c r="C113" s="5">
        <v>112</v>
      </c>
      <c r="D113" s="5" t="s">
        <v>17</v>
      </c>
      <c r="E113" s="5" t="s">
        <v>53</v>
      </c>
      <c r="F113" s="5" t="s">
        <v>242</v>
      </c>
      <c r="G113" s="5"/>
      <c r="H113" s="5" t="s">
        <v>21</v>
      </c>
      <c r="I113" s="2" t="s">
        <v>549</v>
      </c>
      <c r="J113" s="2" t="s">
        <v>550</v>
      </c>
      <c r="K113" s="7">
        <v>187000</v>
      </c>
      <c r="L113" s="7">
        <v>187000</v>
      </c>
      <c r="M113" s="5" t="s">
        <v>172</v>
      </c>
      <c r="N113" s="5" t="s">
        <v>471</v>
      </c>
      <c r="O113" s="2" t="s">
        <v>26</v>
      </c>
      <c r="P113" s="15" t="s">
        <v>58</v>
      </c>
      <c r="Q113" s="16">
        <f>VLOOKUP(A:A,[1]產學計畫建檔!$A:$R,18)</f>
        <v>1</v>
      </c>
      <c r="R113" s="15"/>
      <c r="S113" s="15"/>
      <c r="T113" s="15"/>
      <c r="U113" s="15"/>
    </row>
    <row r="114" spans="1:21" ht="33" x14ac:dyDescent="0.25">
      <c r="A114" s="5" t="s">
        <v>551</v>
      </c>
      <c r="B114" s="5">
        <v>112</v>
      </c>
      <c r="C114" s="5">
        <v>112</v>
      </c>
      <c r="D114" s="5" t="s">
        <v>17</v>
      </c>
      <c r="E114" s="5" t="s">
        <v>231</v>
      </c>
      <c r="F114" s="5" t="s">
        <v>213</v>
      </c>
      <c r="G114" s="5"/>
      <c r="H114" s="5" t="s">
        <v>21</v>
      </c>
      <c r="I114" s="2" t="s">
        <v>552</v>
      </c>
      <c r="J114" s="2" t="s">
        <v>553</v>
      </c>
      <c r="K114" s="7">
        <v>148000</v>
      </c>
      <c r="L114" s="7">
        <v>148000</v>
      </c>
      <c r="M114" s="5" t="s">
        <v>554</v>
      </c>
      <c r="N114" s="5" t="s">
        <v>555</v>
      </c>
      <c r="O114" s="2" t="s">
        <v>26</v>
      </c>
      <c r="P114" s="15" t="s">
        <v>556</v>
      </c>
      <c r="Q114" s="16">
        <f>VLOOKUP(A:A,[1]產學計畫建檔!$A:$R,18)</f>
        <v>3</v>
      </c>
      <c r="R114" s="15"/>
      <c r="S114" s="15"/>
      <c r="T114" s="15"/>
      <c r="U114" s="15"/>
    </row>
    <row r="115" spans="1:21" ht="33" x14ac:dyDescent="0.25">
      <c r="A115" s="5" t="s">
        <v>557</v>
      </c>
      <c r="B115" s="5">
        <v>112</v>
      </c>
      <c r="C115" s="5">
        <v>112</v>
      </c>
      <c r="D115" s="5" t="s">
        <v>17</v>
      </c>
      <c r="E115" s="5" t="s">
        <v>231</v>
      </c>
      <c r="F115" s="5" t="s">
        <v>558</v>
      </c>
      <c r="G115" s="5"/>
      <c r="H115" s="5" t="s">
        <v>21</v>
      </c>
      <c r="I115" s="2" t="s">
        <v>559</v>
      </c>
      <c r="J115" s="2" t="s">
        <v>560</v>
      </c>
      <c r="K115" s="7">
        <v>420000</v>
      </c>
      <c r="L115" s="7">
        <v>420000</v>
      </c>
      <c r="M115" s="5" t="s">
        <v>515</v>
      </c>
      <c r="N115" s="5" t="s">
        <v>561</v>
      </c>
      <c r="O115" s="2" t="s">
        <v>26</v>
      </c>
      <c r="P115" s="15" t="s">
        <v>562</v>
      </c>
      <c r="Q115" s="16">
        <f>VLOOKUP(A:A,[1]產學計畫建檔!$A:$R,18)</f>
        <v>6</v>
      </c>
      <c r="R115" s="15"/>
      <c r="S115" s="15"/>
      <c r="T115" s="15"/>
      <c r="U115" s="15"/>
    </row>
    <row r="116" spans="1:21" ht="49.5" x14ac:dyDescent="0.25">
      <c r="A116" s="5" t="s">
        <v>563</v>
      </c>
      <c r="B116" s="5">
        <v>112</v>
      </c>
      <c r="C116" s="5">
        <v>112</v>
      </c>
      <c r="D116" s="5" t="s">
        <v>71</v>
      </c>
      <c r="E116" s="5" t="s">
        <v>437</v>
      </c>
      <c r="F116" s="5" t="s">
        <v>490</v>
      </c>
      <c r="G116" s="5" t="s">
        <v>564</v>
      </c>
      <c r="H116" s="5" t="s">
        <v>21</v>
      </c>
      <c r="I116" s="2" t="s">
        <v>565</v>
      </c>
      <c r="J116" s="2" t="s">
        <v>566</v>
      </c>
      <c r="K116" s="7">
        <v>70000</v>
      </c>
      <c r="L116" s="7">
        <v>70000</v>
      </c>
      <c r="M116" s="5" t="s">
        <v>172</v>
      </c>
      <c r="N116" s="5" t="s">
        <v>216</v>
      </c>
      <c r="O116" s="2" t="s">
        <v>26</v>
      </c>
      <c r="P116" s="15" t="s">
        <v>567</v>
      </c>
      <c r="Q116" s="16">
        <f>VLOOKUP(A:A,[1]產學計畫建檔!$A:$R,18)</f>
        <v>0</v>
      </c>
      <c r="R116" s="15"/>
      <c r="S116" s="15"/>
      <c r="T116" s="15"/>
      <c r="U116" s="15"/>
    </row>
    <row r="117" spans="1:21" ht="33" x14ac:dyDescent="0.25">
      <c r="A117" s="5" t="s">
        <v>568</v>
      </c>
      <c r="B117" s="5">
        <v>112</v>
      </c>
      <c r="C117" s="5">
        <v>112</v>
      </c>
      <c r="D117" s="5" t="s">
        <v>17</v>
      </c>
      <c r="E117" s="5" t="s">
        <v>53</v>
      </c>
      <c r="F117" s="5" t="s">
        <v>54</v>
      </c>
      <c r="G117" s="5" t="s">
        <v>241</v>
      </c>
      <c r="H117" s="5" t="s">
        <v>21</v>
      </c>
      <c r="I117" s="2" t="s">
        <v>569</v>
      </c>
      <c r="J117" s="2" t="s">
        <v>570</v>
      </c>
      <c r="K117" s="7">
        <v>330000</v>
      </c>
      <c r="L117" s="7">
        <v>330000</v>
      </c>
      <c r="M117" s="5" t="s">
        <v>172</v>
      </c>
      <c r="N117" s="5" t="s">
        <v>323</v>
      </c>
      <c r="O117" s="2" t="s">
        <v>26</v>
      </c>
      <c r="P117" s="15" t="s">
        <v>498</v>
      </c>
      <c r="Q117" s="16">
        <f>VLOOKUP(A:A,[1]產學計畫建檔!$A:$R,18)</f>
        <v>3</v>
      </c>
      <c r="R117" s="15"/>
      <c r="S117" s="15"/>
      <c r="T117" s="15"/>
      <c r="U117" s="15"/>
    </row>
    <row r="118" spans="1:21" ht="33" x14ac:dyDescent="0.25">
      <c r="A118" s="5" t="s">
        <v>571</v>
      </c>
      <c r="B118" s="5">
        <v>112</v>
      </c>
      <c r="C118" s="5">
        <v>112</v>
      </c>
      <c r="D118" s="5" t="s">
        <v>17</v>
      </c>
      <c r="E118" s="5" t="s">
        <v>187</v>
      </c>
      <c r="F118" s="5" t="s">
        <v>468</v>
      </c>
      <c r="G118" s="5"/>
      <c r="H118" s="5" t="s">
        <v>21</v>
      </c>
      <c r="I118" s="2" t="s">
        <v>572</v>
      </c>
      <c r="J118" s="2" t="s">
        <v>573</v>
      </c>
      <c r="K118" s="7">
        <v>375000</v>
      </c>
      <c r="L118" s="7">
        <v>375000</v>
      </c>
      <c r="M118" s="5" t="s">
        <v>172</v>
      </c>
      <c r="N118" s="5" t="s">
        <v>166</v>
      </c>
      <c r="O118" s="2" t="s">
        <v>26</v>
      </c>
      <c r="P118" s="15" t="s">
        <v>312</v>
      </c>
      <c r="Q118" s="16" t="str">
        <f>VLOOKUP(A:A,[1]產學計畫建檔!$A:$R,18)</f>
        <v>無</v>
      </c>
      <c r="R118" s="15"/>
      <c r="S118" s="15"/>
      <c r="T118" s="15"/>
      <c r="U118" s="15"/>
    </row>
    <row r="119" spans="1:21" ht="33" x14ac:dyDescent="0.25">
      <c r="A119" s="5" t="s">
        <v>574</v>
      </c>
      <c r="B119" s="5">
        <v>112</v>
      </c>
      <c r="C119" s="5">
        <v>112</v>
      </c>
      <c r="D119" s="5" t="s">
        <v>17</v>
      </c>
      <c r="E119" s="5" t="s">
        <v>102</v>
      </c>
      <c r="F119" s="5" t="s">
        <v>353</v>
      </c>
      <c r="G119" s="5"/>
      <c r="H119" s="5" t="s">
        <v>21</v>
      </c>
      <c r="I119" s="2" t="s">
        <v>575</v>
      </c>
      <c r="J119" s="2" t="s">
        <v>524</v>
      </c>
      <c r="K119" s="7">
        <v>100000</v>
      </c>
      <c r="L119" s="7">
        <v>100000</v>
      </c>
      <c r="M119" s="5" t="s">
        <v>172</v>
      </c>
      <c r="N119" s="5" t="s">
        <v>185</v>
      </c>
      <c r="O119" s="2" t="s">
        <v>26</v>
      </c>
      <c r="P119" s="15" t="s">
        <v>576</v>
      </c>
      <c r="Q119" s="16" t="str">
        <f>VLOOKUP(A:A,[1]產學計畫建檔!$A:$R,18)</f>
        <v>無</v>
      </c>
      <c r="R119" s="15"/>
      <c r="S119" s="15"/>
      <c r="T119" s="15"/>
      <c r="U119" s="15"/>
    </row>
    <row r="120" spans="1:21" ht="33" x14ac:dyDescent="0.25">
      <c r="A120" s="5" t="s">
        <v>577</v>
      </c>
      <c r="B120" s="5">
        <v>112</v>
      </c>
      <c r="C120" s="5">
        <v>112</v>
      </c>
      <c r="D120" s="5" t="s">
        <v>193</v>
      </c>
      <c r="E120" s="5" t="s">
        <v>194</v>
      </c>
      <c r="F120" s="5" t="s">
        <v>61</v>
      </c>
      <c r="G120" s="5" t="s">
        <v>19</v>
      </c>
      <c r="H120" s="5" t="s">
        <v>21</v>
      </c>
      <c r="I120" s="2" t="s">
        <v>578</v>
      </c>
      <c r="J120" s="2" t="s">
        <v>579</v>
      </c>
      <c r="K120" s="7">
        <v>300000</v>
      </c>
      <c r="L120" s="7">
        <v>300000</v>
      </c>
      <c r="M120" s="5" t="s">
        <v>59</v>
      </c>
      <c r="N120" s="5" t="s">
        <v>580</v>
      </c>
      <c r="O120" s="2" t="s">
        <v>26</v>
      </c>
      <c r="P120" s="15" t="s">
        <v>58</v>
      </c>
      <c r="Q120" s="16" t="str">
        <f>VLOOKUP(A:A,[1]產學計畫建檔!$A:$R,18)</f>
        <v>無</v>
      </c>
      <c r="R120" s="15"/>
      <c r="S120" s="15"/>
      <c r="T120" s="15"/>
      <c r="U120" s="15"/>
    </row>
    <row r="121" spans="1:21" ht="33" x14ac:dyDescent="0.25">
      <c r="A121" s="5" t="s">
        <v>581</v>
      </c>
      <c r="B121" s="5">
        <v>112</v>
      </c>
      <c r="C121" s="5">
        <v>112</v>
      </c>
      <c r="D121" s="5" t="s">
        <v>17</v>
      </c>
      <c r="E121" s="5" t="s">
        <v>53</v>
      </c>
      <c r="F121" s="5" t="s">
        <v>142</v>
      </c>
      <c r="G121" s="5" t="s">
        <v>141</v>
      </c>
      <c r="H121" s="5" t="s">
        <v>21</v>
      </c>
      <c r="I121" s="2" t="s">
        <v>405</v>
      </c>
      <c r="J121" s="2" t="s">
        <v>582</v>
      </c>
      <c r="K121" s="7">
        <v>234000</v>
      </c>
      <c r="L121" s="7">
        <v>234000</v>
      </c>
      <c r="M121" s="5" t="s">
        <v>472</v>
      </c>
      <c r="N121" s="5" t="s">
        <v>583</v>
      </c>
      <c r="O121" s="2" t="s">
        <v>26</v>
      </c>
      <c r="P121" s="15" t="s">
        <v>58</v>
      </c>
      <c r="Q121" s="16" t="str">
        <f>VLOOKUP(A:A,[1]產學計畫建檔!$A:$R,18)</f>
        <v>無</v>
      </c>
      <c r="R121" s="15"/>
      <c r="S121" s="15"/>
      <c r="T121" s="15"/>
      <c r="U121" s="15"/>
    </row>
    <row r="122" spans="1:21" ht="132" x14ac:dyDescent="0.25">
      <c r="A122" s="5" t="s">
        <v>584</v>
      </c>
      <c r="B122" s="5">
        <v>112</v>
      </c>
      <c r="C122" s="5">
        <v>112</v>
      </c>
      <c r="D122" s="5" t="s">
        <v>17</v>
      </c>
      <c r="E122" s="5" t="s">
        <v>231</v>
      </c>
      <c r="F122" s="5" t="s">
        <v>213</v>
      </c>
      <c r="G122" s="5"/>
      <c r="H122" s="5" t="s">
        <v>21</v>
      </c>
      <c r="I122" s="2" t="s">
        <v>585</v>
      </c>
      <c r="J122" s="2" t="s">
        <v>586</v>
      </c>
      <c r="K122" s="7">
        <v>450000</v>
      </c>
      <c r="L122" s="7">
        <v>450000</v>
      </c>
      <c r="M122" s="5" t="s">
        <v>587</v>
      </c>
      <c r="N122" s="5" t="s">
        <v>588</v>
      </c>
      <c r="O122" s="2" t="s">
        <v>26</v>
      </c>
      <c r="P122" s="15" t="s">
        <v>556</v>
      </c>
      <c r="Q122" s="16">
        <f>VLOOKUP(A:A,[1]產學計畫建檔!$A:$R,18)</f>
        <v>3</v>
      </c>
      <c r="R122" s="15"/>
      <c r="S122" s="15"/>
      <c r="T122" s="15"/>
      <c r="U122" s="15"/>
    </row>
    <row r="123" spans="1:21" ht="49.5" x14ac:dyDescent="0.25">
      <c r="A123" s="5" t="s">
        <v>589</v>
      </c>
      <c r="B123" s="5">
        <v>112</v>
      </c>
      <c r="C123" s="5">
        <v>112</v>
      </c>
      <c r="D123" s="5" t="s">
        <v>71</v>
      </c>
      <c r="E123" s="5" t="s">
        <v>590</v>
      </c>
      <c r="F123" s="5" t="s">
        <v>448</v>
      </c>
      <c r="G123" s="5"/>
      <c r="H123" s="5" t="s">
        <v>21</v>
      </c>
      <c r="I123" s="2" t="s">
        <v>449</v>
      </c>
      <c r="J123" s="2" t="s">
        <v>591</v>
      </c>
      <c r="K123" s="7">
        <v>11000</v>
      </c>
      <c r="L123" s="7">
        <v>11000</v>
      </c>
      <c r="M123" s="5" t="s">
        <v>172</v>
      </c>
      <c r="N123" s="5" t="s">
        <v>592</v>
      </c>
      <c r="O123" s="2" t="s">
        <v>26</v>
      </c>
      <c r="P123" s="15" t="s">
        <v>208</v>
      </c>
      <c r="Q123" s="16">
        <f>VLOOKUP(A:A,[1]產學計畫建檔!$A:$R,18)</f>
        <v>4</v>
      </c>
      <c r="R123" s="15"/>
      <c r="S123" s="15"/>
      <c r="T123" s="15"/>
      <c r="U123" s="15"/>
    </row>
    <row r="124" spans="1:21" ht="33" x14ac:dyDescent="0.25">
      <c r="A124" s="5" t="s">
        <v>593</v>
      </c>
      <c r="B124" s="5">
        <v>112</v>
      </c>
      <c r="C124" s="5">
        <v>112</v>
      </c>
      <c r="D124" s="5" t="s">
        <v>17</v>
      </c>
      <c r="E124" s="5" t="s">
        <v>18</v>
      </c>
      <c r="F124" s="5" t="s">
        <v>19</v>
      </c>
      <c r="G124" s="5"/>
      <c r="H124" s="5" t="s">
        <v>21</v>
      </c>
      <c r="I124" s="2" t="s">
        <v>594</v>
      </c>
      <c r="J124" s="2" t="s">
        <v>595</v>
      </c>
      <c r="K124" s="7">
        <v>40000</v>
      </c>
      <c r="L124" s="7">
        <v>40000</v>
      </c>
      <c r="M124" s="5" t="s">
        <v>59</v>
      </c>
      <c r="N124" s="5" t="s">
        <v>25</v>
      </c>
      <c r="O124" s="2" t="s">
        <v>26</v>
      </c>
      <c r="P124" s="15" t="s">
        <v>498</v>
      </c>
      <c r="Q124" s="16">
        <f>VLOOKUP(A:A,[1]產學計畫建檔!$A:$R,18)</f>
        <v>2</v>
      </c>
      <c r="R124" s="15"/>
      <c r="S124" s="15"/>
      <c r="T124" s="15"/>
      <c r="U124" s="15"/>
    </row>
    <row r="125" spans="1:21" ht="33" x14ac:dyDescent="0.25">
      <c r="A125" s="5" t="s">
        <v>596</v>
      </c>
      <c r="B125" s="5">
        <v>112</v>
      </c>
      <c r="C125" s="5">
        <v>112</v>
      </c>
      <c r="D125" s="5" t="s">
        <v>17</v>
      </c>
      <c r="E125" s="5" t="s">
        <v>102</v>
      </c>
      <c r="F125" s="5" t="s">
        <v>597</v>
      </c>
      <c r="G125" s="5"/>
      <c r="H125" s="5" t="s">
        <v>21</v>
      </c>
      <c r="I125" s="2" t="s">
        <v>598</v>
      </c>
      <c r="J125" s="2" t="s">
        <v>599</v>
      </c>
      <c r="K125" s="7">
        <v>120000</v>
      </c>
      <c r="L125" s="7">
        <v>120000</v>
      </c>
      <c r="M125" s="5" t="s">
        <v>172</v>
      </c>
      <c r="N125" s="5" t="s">
        <v>281</v>
      </c>
      <c r="O125" s="2" t="s">
        <v>26</v>
      </c>
      <c r="P125" s="15" t="s">
        <v>312</v>
      </c>
      <c r="Q125" s="16">
        <f>VLOOKUP(A:A,[1]產學計畫建檔!$A:$R,18)</f>
        <v>8</v>
      </c>
      <c r="R125" s="15"/>
      <c r="S125" s="15"/>
      <c r="T125" s="15"/>
      <c r="U125" s="15"/>
    </row>
    <row r="126" spans="1:21" ht="33" x14ac:dyDescent="0.25">
      <c r="A126" s="5" t="s">
        <v>600</v>
      </c>
      <c r="B126" s="5">
        <v>112</v>
      </c>
      <c r="C126" s="5">
        <v>112</v>
      </c>
      <c r="D126" s="5" t="s">
        <v>17</v>
      </c>
      <c r="E126" s="5" t="s">
        <v>102</v>
      </c>
      <c r="F126" s="5" t="s">
        <v>175</v>
      </c>
      <c r="G126" s="5"/>
      <c r="H126" s="5" t="s">
        <v>21</v>
      </c>
      <c r="I126" s="2" t="s">
        <v>601</v>
      </c>
      <c r="J126" s="2" t="s">
        <v>524</v>
      </c>
      <c r="K126" s="7">
        <v>100000</v>
      </c>
      <c r="L126" s="7">
        <v>100000</v>
      </c>
      <c r="M126" s="5" t="s">
        <v>172</v>
      </c>
      <c r="N126" s="5" t="s">
        <v>185</v>
      </c>
      <c r="O126" s="2" t="s">
        <v>26</v>
      </c>
      <c r="P126" s="15" t="s">
        <v>576</v>
      </c>
      <c r="Q126" s="16" t="str">
        <f>VLOOKUP(A:A,[1]產學計畫建檔!$A:$R,18)</f>
        <v>無</v>
      </c>
      <c r="R126" s="15"/>
      <c r="S126" s="15"/>
      <c r="T126" s="15"/>
      <c r="U126" s="15"/>
    </row>
    <row r="127" spans="1:21" ht="33" x14ac:dyDescent="0.25">
      <c r="A127" s="5" t="s">
        <v>602</v>
      </c>
      <c r="B127" s="5">
        <v>112</v>
      </c>
      <c r="C127" s="5">
        <v>112</v>
      </c>
      <c r="D127" s="5" t="s">
        <v>17</v>
      </c>
      <c r="E127" s="5" t="s">
        <v>53</v>
      </c>
      <c r="F127" s="5" t="s">
        <v>141</v>
      </c>
      <c r="G127" s="5" t="s">
        <v>142</v>
      </c>
      <c r="H127" s="5" t="s">
        <v>21</v>
      </c>
      <c r="I127" s="2" t="s">
        <v>143</v>
      </c>
      <c r="J127" s="2" t="s">
        <v>603</v>
      </c>
      <c r="K127" s="7">
        <v>221764</v>
      </c>
      <c r="L127" s="7">
        <v>221764</v>
      </c>
      <c r="M127" s="5" t="s">
        <v>472</v>
      </c>
      <c r="N127" s="5" t="s">
        <v>604</v>
      </c>
      <c r="O127" s="2" t="s">
        <v>26</v>
      </c>
      <c r="P127" s="15" t="s">
        <v>94</v>
      </c>
      <c r="Q127" s="16" t="str">
        <f>VLOOKUP(A:A,[1]產學計畫建檔!$A:$R,18)</f>
        <v>無</v>
      </c>
      <c r="R127" s="15"/>
      <c r="S127" s="15"/>
      <c r="T127" s="15"/>
      <c r="U127" s="15"/>
    </row>
    <row r="128" spans="1:21" ht="33" x14ac:dyDescent="0.25">
      <c r="A128" s="5" t="s">
        <v>605</v>
      </c>
      <c r="B128" s="5">
        <v>112</v>
      </c>
      <c r="C128" s="5">
        <v>112</v>
      </c>
      <c r="D128" s="5" t="s">
        <v>17</v>
      </c>
      <c r="E128" s="5" t="s">
        <v>53</v>
      </c>
      <c r="F128" s="5" t="s">
        <v>409</v>
      </c>
      <c r="G128" s="5"/>
      <c r="H128" s="5" t="s">
        <v>21</v>
      </c>
      <c r="I128" s="2" t="s">
        <v>606</v>
      </c>
      <c r="J128" s="2" t="s">
        <v>607</v>
      </c>
      <c r="K128" s="7">
        <v>280000</v>
      </c>
      <c r="L128" s="7">
        <v>280000</v>
      </c>
      <c r="M128" s="5" t="s">
        <v>172</v>
      </c>
      <c r="N128" s="5" t="s">
        <v>25</v>
      </c>
      <c r="O128" s="2" t="s">
        <v>26</v>
      </c>
      <c r="P128" s="15" t="s">
        <v>58</v>
      </c>
      <c r="Q128" s="16">
        <f>VLOOKUP(A:A,[1]產學計畫建檔!$A:$R,18)</f>
        <v>5</v>
      </c>
      <c r="R128" s="15"/>
      <c r="S128" s="15"/>
      <c r="T128" s="15"/>
      <c r="U128" s="15"/>
    </row>
    <row r="129" spans="1:21" ht="33" x14ac:dyDescent="0.25">
      <c r="A129" s="5" t="s">
        <v>608</v>
      </c>
      <c r="B129" s="5">
        <v>112</v>
      </c>
      <c r="C129" s="5">
        <v>112</v>
      </c>
      <c r="D129" s="5" t="s">
        <v>17</v>
      </c>
      <c r="E129" s="5" t="s">
        <v>102</v>
      </c>
      <c r="F129" s="5" t="s">
        <v>609</v>
      </c>
      <c r="G129" s="5"/>
      <c r="H129" s="5" t="s">
        <v>21</v>
      </c>
      <c r="I129" s="2" t="s">
        <v>610</v>
      </c>
      <c r="J129" s="2" t="s">
        <v>524</v>
      </c>
      <c r="K129" s="7">
        <v>100000</v>
      </c>
      <c r="L129" s="7">
        <v>100000</v>
      </c>
      <c r="M129" s="5" t="s">
        <v>472</v>
      </c>
      <c r="N129" s="5" t="s">
        <v>185</v>
      </c>
      <c r="O129" s="2" t="s">
        <v>26</v>
      </c>
      <c r="P129" s="15" t="s">
        <v>305</v>
      </c>
      <c r="Q129" s="16" t="str">
        <f>VLOOKUP(A:A,[1]產學計畫建檔!$A:$R,18)</f>
        <v>無</v>
      </c>
      <c r="R129" s="15"/>
      <c r="S129" s="15"/>
      <c r="T129" s="15"/>
      <c r="U129" s="15"/>
    </row>
    <row r="130" spans="1:21" ht="33" x14ac:dyDescent="0.25">
      <c r="A130" s="5" t="s">
        <v>611</v>
      </c>
      <c r="B130" s="5">
        <v>112</v>
      </c>
      <c r="C130" s="5">
        <v>112</v>
      </c>
      <c r="D130" s="5" t="s">
        <v>17</v>
      </c>
      <c r="E130" s="5" t="s">
        <v>53</v>
      </c>
      <c r="F130" s="5" t="s">
        <v>142</v>
      </c>
      <c r="G130" s="5" t="s">
        <v>141</v>
      </c>
      <c r="H130" s="5" t="s">
        <v>21</v>
      </c>
      <c r="I130" s="2" t="s">
        <v>612</v>
      </c>
      <c r="J130" s="2" t="s">
        <v>613</v>
      </c>
      <c r="K130" s="7">
        <v>9200</v>
      </c>
      <c r="L130" s="7">
        <v>9200</v>
      </c>
      <c r="M130" s="5" t="s">
        <v>57</v>
      </c>
      <c r="N130" s="5" t="s">
        <v>614</v>
      </c>
      <c r="O130" s="2" t="s">
        <v>26</v>
      </c>
      <c r="P130" s="15" t="s">
        <v>58</v>
      </c>
      <c r="Q130" s="16" t="str">
        <f>VLOOKUP(A:A,[1]產學計畫建檔!$A:$R,18)</f>
        <v>無</v>
      </c>
      <c r="R130" s="15"/>
      <c r="S130" s="15"/>
      <c r="T130" s="15"/>
      <c r="U130" s="15"/>
    </row>
    <row r="131" spans="1:21" ht="33" x14ac:dyDescent="0.25">
      <c r="A131" s="5" t="s">
        <v>615</v>
      </c>
      <c r="B131" s="5">
        <v>112</v>
      </c>
      <c r="C131" s="5">
        <v>112</v>
      </c>
      <c r="D131" s="5" t="s">
        <v>193</v>
      </c>
      <c r="E131" s="5" t="s">
        <v>616</v>
      </c>
      <c r="F131" s="5" t="s">
        <v>617</v>
      </c>
      <c r="G131" s="5"/>
      <c r="H131" s="5" t="s">
        <v>21</v>
      </c>
      <c r="I131" s="2" t="s">
        <v>618</v>
      </c>
      <c r="J131" s="2" t="s">
        <v>619</v>
      </c>
      <c r="K131" s="7">
        <v>500000</v>
      </c>
      <c r="L131" s="7">
        <v>500000</v>
      </c>
      <c r="M131" s="5" t="s">
        <v>472</v>
      </c>
      <c r="N131" s="5" t="s">
        <v>228</v>
      </c>
      <c r="O131" s="2" t="s">
        <v>26</v>
      </c>
      <c r="P131" s="15" t="s">
        <v>58</v>
      </c>
      <c r="Q131" s="16">
        <f>VLOOKUP(A:A,[1]產學計畫建檔!$A:$R,18)</f>
        <v>2</v>
      </c>
      <c r="R131" s="15"/>
      <c r="S131" s="15"/>
      <c r="T131" s="15"/>
      <c r="U131" s="15"/>
    </row>
    <row r="132" spans="1:21" ht="33" x14ac:dyDescent="0.25">
      <c r="A132" s="5" t="s">
        <v>620</v>
      </c>
      <c r="B132" s="5">
        <v>112</v>
      </c>
      <c r="C132" s="5">
        <v>112</v>
      </c>
      <c r="D132" s="5" t="s">
        <v>17</v>
      </c>
      <c r="E132" s="5" t="s">
        <v>18</v>
      </c>
      <c r="F132" s="5" t="s">
        <v>19</v>
      </c>
      <c r="G132" s="5"/>
      <c r="H132" s="5" t="s">
        <v>21</v>
      </c>
      <c r="I132" s="2" t="s">
        <v>621</v>
      </c>
      <c r="J132" s="2" t="s">
        <v>622</v>
      </c>
      <c r="K132" s="7">
        <v>80000</v>
      </c>
      <c r="L132" s="7">
        <v>80000</v>
      </c>
      <c r="M132" s="5" t="s">
        <v>472</v>
      </c>
      <c r="N132" s="5" t="s">
        <v>25</v>
      </c>
      <c r="O132" s="2" t="s">
        <v>50</v>
      </c>
      <c r="P132" s="15" t="s">
        <v>938</v>
      </c>
      <c r="Q132" s="16">
        <f>VLOOKUP(A:A,[1]產學計畫建檔!$A:$R,18)</f>
        <v>2</v>
      </c>
      <c r="R132" s="15"/>
      <c r="S132" s="15"/>
      <c r="T132" s="15"/>
      <c r="U132" s="15"/>
    </row>
    <row r="133" spans="1:21" ht="33" x14ac:dyDescent="0.25">
      <c r="A133" s="5" t="s">
        <v>623</v>
      </c>
      <c r="B133" s="5">
        <v>112</v>
      </c>
      <c r="C133" s="5">
        <v>112</v>
      </c>
      <c r="D133" s="5" t="s">
        <v>71</v>
      </c>
      <c r="E133" s="5" t="s">
        <v>89</v>
      </c>
      <c r="F133" s="5" t="s">
        <v>107</v>
      </c>
      <c r="G133" s="5"/>
      <c r="H133" s="5" t="s">
        <v>21</v>
      </c>
      <c r="I133" s="2" t="s">
        <v>109</v>
      </c>
      <c r="J133" s="2" t="s">
        <v>624</v>
      </c>
      <c r="K133" s="7">
        <v>200000</v>
      </c>
      <c r="L133" s="7">
        <v>200000</v>
      </c>
      <c r="M133" s="5" t="s">
        <v>472</v>
      </c>
      <c r="N133" s="5" t="s">
        <v>604</v>
      </c>
      <c r="O133" s="2" t="s">
        <v>26</v>
      </c>
      <c r="P133" s="15" t="s">
        <v>94</v>
      </c>
      <c r="Q133" s="16">
        <f>VLOOKUP(A:A,[1]產學計畫建檔!$A:$R,18)</f>
        <v>0</v>
      </c>
      <c r="R133" s="15"/>
      <c r="S133" s="15"/>
      <c r="T133" s="15"/>
      <c r="U133" s="15"/>
    </row>
    <row r="134" spans="1:21" ht="33" x14ac:dyDescent="0.25">
      <c r="A134" s="5" t="s">
        <v>625</v>
      </c>
      <c r="B134" s="5">
        <v>112</v>
      </c>
      <c r="C134" s="5">
        <v>112</v>
      </c>
      <c r="D134" s="5" t="s">
        <v>193</v>
      </c>
      <c r="E134" s="5" t="s">
        <v>194</v>
      </c>
      <c r="F134" s="5" t="s">
        <v>544</v>
      </c>
      <c r="G134" s="5"/>
      <c r="H134" s="5" t="s">
        <v>21</v>
      </c>
      <c r="I134" s="2" t="s">
        <v>626</v>
      </c>
      <c r="J134" s="2" t="s">
        <v>627</v>
      </c>
      <c r="K134" s="7">
        <v>100000</v>
      </c>
      <c r="L134" s="7">
        <v>100000</v>
      </c>
      <c r="M134" s="5" t="s">
        <v>628</v>
      </c>
      <c r="N134" s="5" t="s">
        <v>471</v>
      </c>
      <c r="O134" s="2" t="s">
        <v>26</v>
      </c>
      <c r="P134" s="15" t="s">
        <v>547</v>
      </c>
      <c r="Q134" s="16" t="str">
        <f>VLOOKUP(A:A,[1]產學計畫建檔!$A:$R,18)</f>
        <v>無</v>
      </c>
      <c r="R134" s="15"/>
      <c r="S134" s="15"/>
      <c r="T134" s="15"/>
      <c r="U134" s="15"/>
    </row>
    <row r="135" spans="1:21" ht="33" x14ac:dyDescent="0.25">
      <c r="A135" s="5" t="s">
        <v>629</v>
      </c>
      <c r="B135" s="5">
        <v>112</v>
      </c>
      <c r="C135" s="5">
        <v>112</v>
      </c>
      <c r="D135" s="5" t="s">
        <v>193</v>
      </c>
      <c r="E135" s="5" t="s">
        <v>630</v>
      </c>
      <c r="F135" s="5" t="s">
        <v>631</v>
      </c>
      <c r="G135" s="5"/>
      <c r="H135" s="5" t="s">
        <v>21</v>
      </c>
      <c r="I135" s="2" t="s">
        <v>632</v>
      </c>
      <c r="J135" s="2" t="s">
        <v>633</v>
      </c>
      <c r="K135" s="7">
        <v>350000</v>
      </c>
      <c r="L135" s="7">
        <v>350000</v>
      </c>
      <c r="M135" s="5" t="s">
        <v>494</v>
      </c>
      <c r="N135" s="5" t="s">
        <v>163</v>
      </c>
      <c r="O135" s="2" t="s">
        <v>26</v>
      </c>
      <c r="P135" s="15" t="s">
        <v>94</v>
      </c>
      <c r="Q135" s="16">
        <f>VLOOKUP(A:A,[1]產學計畫建檔!$A:$R,18)</f>
        <v>4</v>
      </c>
      <c r="R135" s="15"/>
      <c r="S135" s="15"/>
      <c r="T135" s="15"/>
      <c r="U135" s="15"/>
    </row>
    <row r="136" spans="1:21" ht="33" x14ac:dyDescent="0.25">
      <c r="A136" s="5" t="s">
        <v>634</v>
      </c>
      <c r="B136" s="5">
        <v>112</v>
      </c>
      <c r="C136" s="5">
        <v>112</v>
      </c>
      <c r="D136" s="5" t="s">
        <v>17</v>
      </c>
      <c r="E136" s="5" t="s">
        <v>53</v>
      </c>
      <c r="F136" s="5" t="s">
        <v>141</v>
      </c>
      <c r="G136" s="5" t="s">
        <v>142</v>
      </c>
      <c r="H136" s="5" t="s">
        <v>21</v>
      </c>
      <c r="I136" s="2" t="s">
        <v>143</v>
      </c>
      <c r="J136" s="2" t="s">
        <v>635</v>
      </c>
      <c r="K136" s="7">
        <v>519750</v>
      </c>
      <c r="L136" s="7">
        <v>519750</v>
      </c>
      <c r="M136" s="5" t="s">
        <v>494</v>
      </c>
      <c r="N136" s="5" t="s">
        <v>561</v>
      </c>
      <c r="O136" s="2" t="s">
        <v>26</v>
      </c>
      <c r="P136" s="15" t="s">
        <v>94</v>
      </c>
      <c r="Q136" s="16" t="str">
        <f>VLOOKUP(A:A,[1]產學計畫建檔!$A:$R,18)</f>
        <v>無</v>
      </c>
      <c r="R136" s="15"/>
      <c r="S136" s="15"/>
      <c r="T136" s="15"/>
      <c r="U136" s="15"/>
    </row>
    <row r="137" spans="1:21" ht="33" x14ac:dyDescent="0.25">
      <c r="A137" s="5" t="s">
        <v>636</v>
      </c>
      <c r="B137" s="5">
        <v>112</v>
      </c>
      <c r="C137" s="5">
        <v>112</v>
      </c>
      <c r="D137" s="5" t="s">
        <v>17</v>
      </c>
      <c r="E137" s="5" t="s">
        <v>18</v>
      </c>
      <c r="F137" s="5" t="s">
        <v>96</v>
      </c>
      <c r="G137" s="5" t="s">
        <v>637</v>
      </c>
      <c r="H137" s="5" t="s">
        <v>21</v>
      </c>
      <c r="I137" s="2" t="s">
        <v>638</v>
      </c>
      <c r="J137" s="2" t="s">
        <v>639</v>
      </c>
      <c r="K137" s="7">
        <v>250000</v>
      </c>
      <c r="L137" s="7">
        <v>250000</v>
      </c>
      <c r="M137" s="5" t="s">
        <v>172</v>
      </c>
      <c r="N137" s="5" t="s">
        <v>41</v>
      </c>
      <c r="O137" s="2" t="s">
        <v>26</v>
      </c>
      <c r="P137" s="15" t="s">
        <v>399</v>
      </c>
      <c r="Q137" s="16">
        <f>VLOOKUP(A:A,[1]產學計畫建檔!$A:$R,18)</f>
        <v>6</v>
      </c>
      <c r="R137" s="15"/>
      <c r="S137" s="15"/>
      <c r="T137" s="15"/>
      <c r="U137" s="15"/>
    </row>
    <row r="138" spans="1:21" ht="66" x14ac:dyDescent="0.25">
      <c r="A138" s="5" t="s">
        <v>640</v>
      </c>
      <c r="B138" s="5">
        <v>112</v>
      </c>
      <c r="C138" s="5">
        <v>112</v>
      </c>
      <c r="D138" s="5" t="s">
        <v>17</v>
      </c>
      <c r="E138" s="5" t="s">
        <v>231</v>
      </c>
      <c r="F138" s="5" t="s">
        <v>213</v>
      </c>
      <c r="G138" s="5"/>
      <c r="H138" s="5" t="s">
        <v>21</v>
      </c>
      <c r="I138" s="2" t="s">
        <v>641</v>
      </c>
      <c r="J138" s="2" t="s">
        <v>642</v>
      </c>
      <c r="K138" s="7">
        <v>200000</v>
      </c>
      <c r="L138" s="7">
        <v>200000</v>
      </c>
      <c r="M138" s="5" t="s">
        <v>628</v>
      </c>
      <c r="N138" s="5" t="s">
        <v>146</v>
      </c>
      <c r="O138" s="2" t="s">
        <v>26</v>
      </c>
      <c r="P138" s="15" t="s">
        <v>556</v>
      </c>
      <c r="Q138" s="16">
        <f>VLOOKUP(A:A,[1]產學計畫建檔!$A:$R,18)</f>
        <v>1</v>
      </c>
      <c r="R138" s="15"/>
      <c r="S138" s="15"/>
      <c r="T138" s="15"/>
      <c r="U138" s="15"/>
    </row>
    <row r="139" spans="1:21" ht="49.5" x14ac:dyDescent="0.25">
      <c r="A139" s="5" t="s">
        <v>643</v>
      </c>
      <c r="B139" s="5">
        <v>112</v>
      </c>
      <c r="C139" s="5">
        <v>112</v>
      </c>
      <c r="D139" s="5" t="s">
        <v>17</v>
      </c>
      <c r="E139" s="5" t="s">
        <v>231</v>
      </c>
      <c r="F139" s="5" t="s">
        <v>213</v>
      </c>
      <c r="G139" s="5"/>
      <c r="H139" s="5" t="s">
        <v>21</v>
      </c>
      <c r="I139" s="2" t="s">
        <v>644</v>
      </c>
      <c r="J139" s="2" t="s">
        <v>645</v>
      </c>
      <c r="K139" s="7">
        <v>150000</v>
      </c>
      <c r="L139" s="7">
        <v>150000</v>
      </c>
      <c r="M139" s="5" t="s">
        <v>229</v>
      </c>
      <c r="N139" s="5" t="s">
        <v>146</v>
      </c>
      <c r="O139" s="2" t="s">
        <v>26</v>
      </c>
      <c r="P139" s="15" t="s">
        <v>556</v>
      </c>
      <c r="Q139" s="16">
        <f>VLOOKUP(A:A,[1]產學計畫建檔!$A:$R,18)</f>
        <v>1</v>
      </c>
      <c r="R139" s="15"/>
      <c r="S139" s="15"/>
      <c r="T139" s="15"/>
      <c r="U139" s="15"/>
    </row>
    <row r="140" spans="1:21" ht="33" x14ac:dyDescent="0.25">
      <c r="A140" s="5" t="s">
        <v>646</v>
      </c>
      <c r="B140" s="5">
        <v>112</v>
      </c>
      <c r="C140" s="5">
        <v>112</v>
      </c>
      <c r="D140" s="5" t="s">
        <v>17</v>
      </c>
      <c r="E140" s="5" t="s">
        <v>102</v>
      </c>
      <c r="F140" s="5" t="s">
        <v>647</v>
      </c>
      <c r="G140" s="5"/>
      <c r="H140" s="5" t="s">
        <v>21</v>
      </c>
      <c r="I140" s="2" t="s">
        <v>648</v>
      </c>
      <c r="J140" s="2" t="s">
        <v>524</v>
      </c>
      <c r="K140" s="7">
        <v>100000</v>
      </c>
      <c r="L140" s="7">
        <v>100000</v>
      </c>
      <c r="M140" s="5" t="s">
        <v>172</v>
      </c>
      <c r="N140" s="5" t="s">
        <v>185</v>
      </c>
      <c r="O140" s="2" t="s">
        <v>26</v>
      </c>
      <c r="P140" s="15" t="s">
        <v>576</v>
      </c>
      <c r="Q140" s="16" t="str">
        <f>VLOOKUP(A:A,[1]產學計畫建檔!$A:$R,18)</f>
        <v>無</v>
      </c>
      <c r="R140" s="15"/>
      <c r="S140" s="15"/>
      <c r="T140" s="15"/>
      <c r="U140" s="15"/>
    </row>
    <row r="141" spans="1:21" ht="33" x14ac:dyDescent="0.25">
      <c r="A141" s="5" t="s">
        <v>649</v>
      </c>
      <c r="B141" s="5">
        <v>112</v>
      </c>
      <c r="C141" s="5">
        <v>112</v>
      </c>
      <c r="D141" s="5" t="s">
        <v>17</v>
      </c>
      <c r="E141" s="5" t="s">
        <v>53</v>
      </c>
      <c r="F141" s="5" t="s">
        <v>141</v>
      </c>
      <c r="G141" s="5" t="s">
        <v>142</v>
      </c>
      <c r="H141" s="5" t="s">
        <v>21</v>
      </c>
      <c r="I141" s="2" t="s">
        <v>263</v>
      </c>
      <c r="J141" s="2" t="s">
        <v>650</v>
      </c>
      <c r="K141" s="7">
        <v>180000</v>
      </c>
      <c r="L141" s="7">
        <v>180000</v>
      </c>
      <c r="M141" s="5" t="s">
        <v>651</v>
      </c>
      <c r="N141" s="5" t="s">
        <v>652</v>
      </c>
      <c r="O141" s="2" t="s">
        <v>26</v>
      </c>
      <c r="P141" s="15" t="s">
        <v>94</v>
      </c>
      <c r="Q141" s="16" t="str">
        <f>VLOOKUP(A:A,[1]產學計畫建檔!$A:$R,18)</f>
        <v>無</v>
      </c>
      <c r="R141" s="15"/>
      <c r="S141" s="15"/>
      <c r="T141" s="15"/>
      <c r="U141" s="15"/>
    </row>
    <row r="142" spans="1:21" ht="33" x14ac:dyDescent="0.25">
      <c r="A142" s="5" t="s">
        <v>653</v>
      </c>
      <c r="B142" s="5">
        <v>112</v>
      </c>
      <c r="C142" s="5">
        <v>112</v>
      </c>
      <c r="D142" s="5" t="s">
        <v>71</v>
      </c>
      <c r="E142" s="5" t="s">
        <v>89</v>
      </c>
      <c r="F142" s="5" t="s">
        <v>155</v>
      </c>
      <c r="G142" s="5"/>
      <c r="H142" s="5" t="s">
        <v>21</v>
      </c>
      <c r="I142" s="2" t="s">
        <v>156</v>
      </c>
      <c r="J142" s="2" t="s">
        <v>654</v>
      </c>
      <c r="K142" s="7">
        <v>1210250</v>
      </c>
      <c r="L142" s="7">
        <v>1210250</v>
      </c>
      <c r="M142" s="5" t="s">
        <v>655</v>
      </c>
      <c r="N142" s="5" t="s">
        <v>25</v>
      </c>
      <c r="O142" s="2" t="s">
        <v>26</v>
      </c>
      <c r="P142" s="15" t="s">
        <v>249</v>
      </c>
      <c r="Q142" s="16">
        <f>VLOOKUP(A:A,[1]產學計畫建檔!$A:$R,18)</f>
        <v>0</v>
      </c>
      <c r="R142" s="15"/>
      <c r="S142" s="15"/>
      <c r="T142" s="15"/>
      <c r="U142" s="15"/>
    </row>
    <row r="143" spans="1:21" ht="33" x14ac:dyDescent="0.25">
      <c r="A143" s="5" t="s">
        <v>656</v>
      </c>
      <c r="B143" s="5">
        <v>112</v>
      </c>
      <c r="C143" s="5">
        <v>112</v>
      </c>
      <c r="D143" s="5" t="s">
        <v>17</v>
      </c>
      <c r="E143" s="5" t="s">
        <v>102</v>
      </c>
      <c r="F143" s="5" t="s">
        <v>278</v>
      </c>
      <c r="G143" s="5"/>
      <c r="H143" s="5" t="s">
        <v>21</v>
      </c>
      <c r="I143" s="2" t="s">
        <v>657</v>
      </c>
      <c r="J143" s="2" t="s">
        <v>658</v>
      </c>
      <c r="K143" s="7">
        <v>80000</v>
      </c>
      <c r="L143" s="7">
        <v>80000</v>
      </c>
      <c r="M143" s="5" t="s">
        <v>651</v>
      </c>
      <c r="N143" s="5" t="s">
        <v>659</v>
      </c>
      <c r="O143" s="2" t="s">
        <v>26</v>
      </c>
      <c r="P143" s="15" t="s">
        <v>94</v>
      </c>
      <c r="Q143" s="16">
        <f>VLOOKUP(A:A,[1]產學計畫建檔!$A:$R,18)</f>
        <v>60</v>
      </c>
      <c r="R143" s="15"/>
      <c r="S143" s="15"/>
      <c r="T143" s="15"/>
      <c r="U143" s="15"/>
    </row>
    <row r="144" spans="1:21" ht="33" x14ac:dyDescent="0.25">
      <c r="A144" s="5" t="s">
        <v>660</v>
      </c>
      <c r="B144" s="5">
        <v>112</v>
      </c>
      <c r="C144" s="5">
        <v>112</v>
      </c>
      <c r="D144" s="5" t="s">
        <v>17</v>
      </c>
      <c r="E144" s="5" t="s">
        <v>187</v>
      </c>
      <c r="F144" s="5" t="s">
        <v>661</v>
      </c>
      <c r="G144" s="5"/>
      <c r="H144" s="5" t="s">
        <v>21</v>
      </c>
      <c r="I144" s="2" t="s">
        <v>662</v>
      </c>
      <c r="J144" s="2" t="s">
        <v>663</v>
      </c>
      <c r="K144" s="7">
        <v>380000</v>
      </c>
      <c r="L144" s="7">
        <v>380000</v>
      </c>
      <c r="M144" s="5" t="s">
        <v>494</v>
      </c>
      <c r="N144" s="5" t="s">
        <v>561</v>
      </c>
      <c r="O144" s="2" t="s">
        <v>26</v>
      </c>
      <c r="P144" s="15" t="s">
        <v>235</v>
      </c>
      <c r="Q144" s="16" t="str">
        <f>VLOOKUP(A:A,[1]產學計畫建檔!$A:$R,18)</f>
        <v>無</v>
      </c>
      <c r="R144" s="15"/>
      <c r="S144" s="15"/>
      <c r="T144" s="15"/>
      <c r="U144" s="15"/>
    </row>
    <row r="145" spans="1:21" ht="33" x14ac:dyDescent="0.25">
      <c r="A145" s="5" t="s">
        <v>664</v>
      </c>
      <c r="B145" s="5">
        <v>112</v>
      </c>
      <c r="C145" s="5">
        <v>112</v>
      </c>
      <c r="D145" s="5" t="s">
        <v>71</v>
      </c>
      <c r="E145" s="5" t="s">
        <v>437</v>
      </c>
      <c r="F145" s="5" t="s">
        <v>490</v>
      </c>
      <c r="G145" s="5" t="s">
        <v>491</v>
      </c>
      <c r="H145" s="5" t="s">
        <v>21</v>
      </c>
      <c r="I145" s="2" t="s">
        <v>665</v>
      </c>
      <c r="J145" s="2" t="s">
        <v>666</v>
      </c>
      <c r="K145" s="7">
        <v>18000</v>
      </c>
      <c r="L145" s="7">
        <v>18000</v>
      </c>
      <c r="M145" s="5" t="s">
        <v>494</v>
      </c>
      <c r="N145" s="5" t="s">
        <v>25</v>
      </c>
      <c r="O145" s="2" t="s">
        <v>50</v>
      </c>
      <c r="P145" s="15" t="s">
        <v>351</v>
      </c>
      <c r="Q145" s="16">
        <f>VLOOKUP(A:A,[1]產學計畫建檔!$A:$R,18)</f>
        <v>0</v>
      </c>
      <c r="R145" s="15"/>
      <c r="S145" s="15"/>
      <c r="T145" s="15"/>
      <c r="U145" s="15"/>
    </row>
    <row r="146" spans="1:21" ht="49.5" x14ac:dyDescent="0.25">
      <c r="A146" s="5" t="s">
        <v>667</v>
      </c>
      <c r="B146" s="5">
        <v>112</v>
      </c>
      <c r="C146" s="5">
        <v>112</v>
      </c>
      <c r="D146" s="5" t="s">
        <v>17</v>
      </c>
      <c r="E146" s="5" t="s">
        <v>102</v>
      </c>
      <c r="F146" s="5" t="s">
        <v>483</v>
      </c>
      <c r="G146" s="5" t="s">
        <v>668</v>
      </c>
      <c r="H146" s="5" t="s">
        <v>21</v>
      </c>
      <c r="I146" s="2" t="s">
        <v>669</v>
      </c>
      <c r="J146" s="2" t="s">
        <v>670</v>
      </c>
      <c r="K146" s="7">
        <v>300000</v>
      </c>
      <c r="L146" s="7">
        <v>300000</v>
      </c>
      <c r="M146" s="5" t="s">
        <v>671</v>
      </c>
      <c r="N146" s="5" t="s">
        <v>25</v>
      </c>
      <c r="O146" s="2" t="s">
        <v>26</v>
      </c>
      <c r="P146" s="15" t="s">
        <v>94</v>
      </c>
      <c r="Q146" s="16">
        <f>VLOOKUP(A:A,[1]產學計畫建檔!$A:$R,18)</f>
        <v>20</v>
      </c>
      <c r="R146" s="15"/>
      <c r="S146" s="15"/>
      <c r="T146" s="15"/>
      <c r="U146" s="15"/>
    </row>
    <row r="147" spans="1:21" ht="66" x14ac:dyDescent="0.25">
      <c r="A147" s="5" t="s">
        <v>672</v>
      </c>
      <c r="B147" s="5">
        <v>112</v>
      </c>
      <c r="C147" s="5">
        <v>112</v>
      </c>
      <c r="D147" s="5" t="s">
        <v>17</v>
      </c>
      <c r="E147" s="5" t="s">
        <v>44</v>
      </c>
      <c r="F147" s="5" t="s">
        <v>45</v>
      </c>
      <c r="G147" s="5" t="s">
        <v>673</v>
      </c>
      <c r="H147" s="5" t="s">
        <v>21</v>
      </c>
      <c r="I147" s="2" t="s">
        <v>674</v>
      </c>
      <c r="J147" s="2" t="s">
        <v>675</v>
      </c>
      <c r="K147" s="7">
        <v>132545</v>
      </c>
      <c r="L147" s="7">
        <v>132545</v>
      </c>
      <c r="M147" s="5" t="s">
        <v>494</v>
      </c>
      <c r="N147" s="5" t="s">
        <v>471</v>
      </c>
      <c r="O147" s="2" t="s">
        <v>50</v>
      </c>
      <c r="P147" s="15" t="s">
        <v>51</v>
      </c>
      <c r="Q147" s="16">
        <f>VLOOKUP(A:A,[1]產學計畫建檔!$A:$R,18)</f>
        <v>2</v>
      </c>
      <c r="R147" s="15"/>
      <c r="S147" s="15"/>
      <c r="T147" s="15"/>
      <c r="U147" s="15"/>
    </row>
    <row r="148" spans="1:21" ht="33" x14ac:dyDescent="0.25">
      <c r="A148" s="5" t="s">
        <v>676</v>
      </c>
      <c r="B148" s="5">
        <v>112</v>
      </c>
      <c r="C148" s="5">
        <v>112</v>
      </c>
      <c r="D148" s="5" t="s">
        <v>17</v>
      </c>
      <c r="E148" s="5" t="s">
        <v>102</v>
      </c>
      <c r="F148" s="5" t="s">
        <v>483</v>
      </c>
      <c r="G148" s="5"/>
      <c r="H148" s="5" t="s">
        <v>21</v>
      </c>
      <c r="I148" s="2" t="s">
        <v>677</v>
      </c>
      <c r="J148" s="2" t="s">
        <v>678</v>
      </c>
      <c r="K148" s="7">
        <v>60000</v>
      </c>
      <c r="L148" s="7">
        <v>60000</v>
      </c>
      <c r="M148" s="5" t="s">
        <v>472</v>
      </c>
      <c r="N148" s="5" t="s">
        <v>25</v>
      </c>
      <c r="O148" s="2" t="s">
        <v>26</v>
      </c>
      <c r="P148" s="15" t="s">
        <v>94</v>
      </c>
      <c r="Q148" s="16">
        <f>VLOOKUP(A:A,[1]產學計畫建檔!$A:$R,18)</f>
        <v>10</v>
      </c>
      <c r="R148" s="15"/>
      <c r="S148" s="15"/>
      <c r="T148" s="15"/>
      <c r="U148" s="15"/>
    </row>
    <row r="149" spans="1:21" ht="33" x14ac:dyDescent="0.25">
      <c r="A149" s="5" t="s">
        <v>679</v>
      </c>
      <c r="B149" s="5">
        <v>112</v>
      </c>
      <c r="C149" s="5">
        <v>112</v>
      </c>
      <c r="D149" s="5" t="s">
        <v>17</v>
      </c>
      <c r="E149" s="5" t="s">
        <v>102</v>
      </c>
      <c r="F149" s="5" t="s">
        <v>680</v>
      </c>
      <c r="G149" s="5"/>
      <c r="H149" s="5" t="s">
        <v>21</v>
      </c>
      <c r="I149" s="2" t="s">
        <v>681</v>
      </c>
      <c r="J149" s="2" t="s">
        <v>682</v>
      </c>
      <c r="K149" s="7">
        <v>137400</v>
      </c>
      <c r="L149" s="7">
        <v>137400</v>
      </c>
      <c r="M149" s="5" t="s">
        <v>472</v>
      </c>
      <c r="N149" s="5" t="s">
        <v>185</v>
      </c>
      <c r="O149" s="2" t="s">
        <v>26</v>
      </c>
      <c r="P149" s="15" t="s">
        <v>312</v>
      </c>
      <c r="Q149" s="16" t="str">
        <f>VLOOKUP(A:A,[1]產學計畫建檔!$A:$R,18)</f>
        <v>無</v>
      </c>
      <c r="R149" s="15"/>
      <c r="S149" s="15"/>
      <c r="T149" s="15"/>
      <c r="U149" s="15"/>
    </row>
    <row r="150" spans="1:21" ht="33" x14ac:dyDescent="0.25">
      <c r="A150" s="5" t="s">
        <v>683</v>
      </c>
      <c r="B150" s="5">
        <v>112</v>
      </c>
      <c r="C150" s="5">
        <v>112</v>
      </c>
      <c r="D150" s="5" t="s">
        <v>17</v>
      </c>
      <c r="E150" s="5" t="s">
        <v>128</v>
      </c>
      <c r="F150" s="5" t="s">
        <v>457</v>
      </c>
      <c r="G150" s="5" t="s">
        <v>129</v>
      </c>
      <c r="H150" s="5" t="s">
        <v>21</v>
      </c>
      <c r="I150" s="2" t="s">
        <v>684</v>
      </c>
      <c r="J150" s="2" t="s">
        <v>685</v>
      </c>
      <c r="K150" s="7">
        <v>200000</v>
      </c>
      <c r="L150" s="7">
        <v>200000</v>
      </c>
      <c r="M150" s="5" t="s">
        <v>628</v>
      </c>
      <c r="N150" s="5">
        <v>41364</v>
      </c>
      <c r="O150" s="2" t="s">
        <v>26</v>
      </c>
      <c r="P150" s="15" t="s">
        <v>312</v>
      </c>
      <c r="Q150" s="16">
        <f>VLOOKUP(A:A,[1]產學計畫建檔!$A:$R,18)</f>
        <v>20</v>
      </c>
      <c r="R150" s="15"/>
      <c r="S150" s="15"/>
      <c r="T150" s="15"/>
      <c r="U150" s="15"/>
    </row>
    <row r="151" spans="1:21" ht="33" x14ac:dyDescent="0.25">
      <c r="A151" s="5" t="s">
        <v>686</v>
      </c>
      <c r="B151" s="5">
        <v>112</v>
      </c>
      <c r="C151" s="5">
        <v>112</v>
      </c>
      <c r="D151" s="5" t="s">
        <v>71</v>
      </c>
      <c r="E151" s="5" t="s">
        <v>590</v>
      </c>
      <c r="F151" s="5" t="s">
        <v>687</v>
      </c>
      <c r="G151" s="5"/>
      <c r="H151" s="5" t="s">
        <v>21</v>
      </c>
      <c r="I151" s="2" t="s">
        <v>688</v>
      </c>
      <c r="J151" s="2" t="s">
        <v>689</v>
      </c>
      <c r="K151" s="7">
        <v>300000</v>
      </c>
      <c r="L151" s="7">
        <v>300000</v>
      </c>
      <c r="M151" s="5" t="s">
        <v>690</v>
      </c>
      <c r="N151" s="5" t="s">
        <v>691</v>
      </c>
      <c r="O151" s="2" t="s">
        <v>26</v>
      </c>
      <c r="P151" s="15" t="s">
        <v>35</v>
      </c>
      <c r="Q151" s="16">
        <f>VLOOKUP(A:A,[1]產學計畫建檔!$A:$R,18)</f>
        <v>0</v>
      </c>
      <c r="R151" s="15"/>
      <c r="S151" s="15"/>
      <c r="T151" s="15"/>
      <c r="U151" s="15"/>
    </row>
    <row r="152" spans="1:21" ht="49.5" x14ac:dyDescent="0.25">
      <c r="A152" s="5" t="s">
        <v>692</v>
      </c>
      <c r="B152" s="5">
        <v>112</v>
      </c>
      <c r="C152" s="5">
        <v>112</v>
      </c>
      <c r="D152" s="5" t="s">
        <v>17</v>
      </c>
      <c r="E152" s="5" t="s">
        <v>256</v>
      </c>
      <c r="F152" s="5" t="s">
        <v>693</v>
      </c>
      <c r="G152" s="5"/>
      <c r="H152" s="5" t="s">
        <v>21</v>
      </c>
      <c r="I152" s="2" t="s">
        <v>694</v>
      </c>
      <c r="J152" s="2" t="s">
        <v>695</v>
      </c>
      <c r="K152" s="7">
        <v>49500</v>
      </c>
      <c r="L152" s="7">
        <v>49500</v>
      </c>
      <c r="M152" s="5" t="s">
        <v>172</v>
      </c>
      <c r="N152" s="5" t="s">
        <v>25</v>
      </c>
      <c r="O152" s="2" t="s">
        <v>26</v>
      </c>
      <c r="P152" s="15" t="s">
        <v>305</v>
      </c>
      <c r="Q152" s="16">
        <f>VLOOKUP(A:A,[1]產學計畫建檔!$A:$R,18)</f>
        <v>80</v>
      </c>
      <c r="R152" s="15"/>
      <c r="S152" s="15"/>
      <c r="T152" s="15"/>
      <c r="U152" s="15"/>
    </row>
    <row r="153" spans="1:21" ht="33" x14ac:dyDescent="0.25">
      <c r="A153" s="5" t="s">
        <v>696</v>
      </c>
      <c r="B153" s="5">
        <v>112</v>
      </c>
      <c r="C153" s="5">
        <v>112</v>
      </c>
      <c r="D153" s="5" t="s">
        <v>71</v>
      </c>
      <c r="E153" s="5" t="s">
        <v>437</v>
      </c>
      <c r="F153" s="5" t="s">
        <v>697</v>
      </c>
      <c r="G153" s="5" t="s">
        <v>698</v>
      </c>
      <c r="H153" s="5" t="s">
        <v>21</v>
      </c>
      <c r="I153" s="2" t="s">
        <v>492</v>
      </c>
      <c r="J153" s="2" t="s">
        <v>699</v>
      </c>
      <c r="K153" s="7">
        <v>22000</v>
      </c>
      <c r="L153" s="7">
        <v>22000</v>
      </c>
      <c r="M153" s="5" t="s">
        <v>700</v>
      </c>
      <c r="N153" s="5" t="s">
        <v>471</v>
      </c>
      <c r="O153" s="2" t="s">
        <v>26</v>
      </c>
      <c r="P153" s="15" t="s">
        <v>254</v>
      </c>
      <c r="Q153" s="16" t="str">
        <f>VLOOKUP(A:A,[1]產學計畫建檔!$A:$R,18)</f>
        <v>無</v>
      </c>
      <c r="R153" s="15"/>
      <c r="S153" s="15"/>
      <c r="T153" s="15"/>
      <c r="U153" s="15"/>
    </row>
    <row r="154" spans="1:21" ht="33" x14ac:dyDescent="0.25">
      <c r="A154" s="5" t="s">
        <v>701</v>
      </c>
      <c r="B154" s="5">
        <v>112</v>
      </c>
      <c r="C154" s="5">
        <v>112</v>
      </c>
      <c r="D154" s="5" t="s">
        <v>71</v>
      </c>
      <c r="E154" s="5" t="s">
        <v>89</v>
      </c>
      <c r="F154" s="5" t="s">
        <v>90</v>
      </c>
      <c r="G154" s="5"/>
      <c r="H154" s="5" t="s">
        <v>21</v>
      </c>
      <c r="I154" s="2" t="s">
        <v>114</v>
      </c>
      <c r="J154" s="2" t="s">
        <v>702</v>
      </c>
      <c r="K154" s="7">
        <v>24600</v>
      </c>
      <c r="L154" s="7">
        <v>24600</v>
      </c>
      <c r="M154" s="5" t="s">
        <v>655</v>
      </c>
      <c r="N154" s="5" t="s">
        <v>25</v>
      </c>
      <c r="O154" s="2" t="s">
        <v>26</v>
      </c>
      <c r="P154" s="15" t="s">
        <v>703</v>
      </c>
      <c r="Q154" s="16">
        <f>VLOOKUP(A:A,[1]產學計畫建檔!$A:$R,18)</f>
        <v>0</v>
      </c>
      <c r="R154" s="15"/>
      <c r="S154" s="15"/>
      <c r="T154" s="15"/>
      <c r="U154" s="15"/>
    </row>
    <row r="155" spans="1:21" ht="33" x14ac:dyDescent="0.25">
      <c r="A155" s="5" t="s">
        <v>704</v>
      </c>
      <c r="B155" s="5">
        <v>112</v>
      </c>
      <c r="C155" s="5">
        <v>112</v>
      </c>
      <c r="D155" s="5" t="s">
        <v>29</v>
      </c>
      <c r="E155" s="5" t="s">
        <v>30</v>
      </c>
      <c r="F155" s="5" t="s">
        <v>705</v>
      </c>
      <c r="G155" s="5"/>
      <c r="H155" s="5" t="s">
        <v>21</v>
      </c>
      <c r="I155" s="2" t="s">
        <v>706</v>
      </c>
      <c r="J155" s="2" t="s">
        <v>707</v>
      </c>
      <c r="K155" s="7">
        <v>330000</v>
      </c>
      <c r="L155" s="7">
        <v>330000</v>
      </c>
      <c r="M155" s="5" t="s">
        <v>494</v>
      </c>
      <c r="N155" s="5" t="s">
        <v>25</v>
      </c>
      <c r="O155" s="2" t="s">
        <v>26</v>
      </c>
      <c r="P155" s="15" t="s">
        <v>94</v>
      </c>
      <c r="Q155" s="16">
        <f>VLOOKUP(A:A,[1]產學計畫建檔!$A:$R,18)</f>
        <v>0</v>
      </c>
      <c r="R155" s="15"/>
      <c r="S155" s="15"/>
      <c r="T155" s="15"/>
      <c r="U155" s="15"/>
    </row>
    <row r="156" spans="1:21" ht="33" x14ac:dyDescent="0.25">
      <c r="A156" s="5" t="s">
        <v>708</v>
      </c>
      <c r="B156" s="5">
        <v>112</v>
      </c>
      <c r="C156" s="5">
        <v>112</v>
      </c>
      <c r="D156" s="5" t="s">
        <v>139</v>
      </c>
      <c r="E156" s="5" t="s">
        <v>140</v>
      </c>
      <c r="F156" s="5" t="s">
        <v>709</v>
      </c>
      <c r="G156" s="5" t="s">
        <v>388</v>
      </c>
      <c r="H156" s="5" t="s">
        <v>21</v>
      </c>
      <c r="I156" s="2" t="s">
        <v>710</v>
      </c>
      <c r="J156" s="2" t="s">
        <v>711</v>
      </c>
      <c r="K156" s="7">
        <v>450000</v>
      </c>
      <c r="L156" s="7">
        <v>450000</v>
      </c>
      <c r="M156" s="5" t="s">
        <v>494</v>
      </c>
      <c r="N156" s="5" t="s">
        <v>323</v>
      </c>
      <c r="O156" s="2" t="s">
        <v>26</v>
      </c>
      <c r="P156" s="15" t="s">
        <v>51</v>
      </c>
      <c r="Q156" s="16" t="str">
        <f>VLOOKUP(A:A,[1]產學計畫建檔!$A:$R,18)</f>
        <v>無</v>
      </c>
      <c r="R156" s="15"/>
      <c r="S156" s="15"/>
      <c r="T156" s="15"/>
      <c r="U156" s="15"/>
    </row>
    <row r="157" spans="1:21" ht="33" x14ac:dyDescent="0.25">
      <c r="A157" s="5" t="s">
        <v>712</v>
      </c>
      <c r="B157" s="5">
        <v>112</v>
      </c>
      <c r="C157" s="5">
        <v>112</v>
      </c>
      <c r="D157" s="5" t="s">
        <v>17</v>
      </c>
      <c r="E157" s="5" t="s">
        <v>128</v>
      </c>
      <c r="F157" s="5" t="s">
        <v>713</v>
      </c>
      <c r="G157" s="5" t="s">
        <v>714</v>
      </c>
      <c r="H157" s="5" t="s">
        <v>21</v>
      </c>
      <c r="I157" s="2" t="s">
        <v>715</v>
      </c>
      <c r="J157" s="2" t="s">
        <v>716</v>
      </c>
      <c r="K157" s="7">
        <v>180000</v>
      </c>
      <c r="L157" s="7">
        <v>180000</v>
      </c>
      <c r="M157" s="5" t="s">
        <v>494</v>
      </c>
      <c r="N157" s="5" t="s">
        <v>717</v>
      </c>
      <c r="O157" s="2" t="s">
        <v>26</v>
      </c>
      <c r="P157" s="15" t="s">
        <v>351</v>
      </c>
      <c r="Q157" s="16">
        <f>VLOOKUP(A:A,[1]產學計畫建檔!$A:$R,18)</f>
        <v>12</v>
      </c>
      <c r="R157" s="15"/>
      <c r="S157" s="15"/>
      <c r="T157" s="15"/>
      <c r="U157" s="15"/>
    </row>
    <row r="158" spans="1:21" ht="33" x14ac:dyDescent="0.25">
      <c r="A158" s="5" t="s">
        <v>718</v>
      </c>
      <c r="B158" s="5">
        <v>112</v>
      </c>
      <c r="C158" s="5">
        <v>112</v>
      </c>
      <c r="D158" s="5" t="s">
        <v>71</v>
      </c>
      <c r="E158" s="5" t="s">
        <v>590</v>
      </c>
      <c r="F158" s="5" t="s">
        <v>687</v>
      </c>
      <c r="G158" s="5"/>
      <c r="H158" s="5" t="s">
        <v>21</v>
      </c>
      <c r="I158" s="2" t="s">
        <v>719</v>
      </c>
      <c r="J158" s="2" t="s">
        <v>720</v>
      </c>
      <c r="K158" s="7">
        <v>300000</v>
      </c>
      <c r="L158" s="7">
        <v>300000</v>
      </c>
      <c r="M158" s="5" t="s">
        <v>690</v>
      </c>
      <c r="N158" s="5" t="s">
        <v>541</v>
      </c>
      <c r="O158" s="2" t="s">
        <v>26</v>
      </c>
      <c r="P158" s="15" t="s">
        <v>939</v>
      </c>
      <c r="Q158" s="16" t="str">
        <f>VLOOKUP(A:A,[1]產學計畫建檔!$A:$R,18)</f>
        <v>無</v>
      </c>
      <c r="R158" s="15"/>
      <c r="S158" s="15"/>
      <c r="T158" s="15"/>
      <c r="U158" s="15"/>
    </row>
    <row r="159" spans="1:21" ht="33" x14ac:dyDescent="0.25">
      <c r="A159" s="5" t="s">
        <v>721</v>
      </c>
      <c r="B159" s="5">
        <v>112</v>
      </c>
      <c r="C159" s="5">
        <v>112</v>
      </c>
      <c r="D159" s="5" t="s">
        <v>71</v>
      </c>
      <c r="E159" s="5" t="s">
        <v>590</v>
      </c>
      <c r="F159" s="5" t="s">
        <v>687</v>
      </c>
      <c r="G159" s="5"/>
      <c r="H159" s="5" t="s">
        <v>21</v>
      </c>
      <c r="I159" s="2" t="s">
        <v>722</v>
      </c>
      <c r="J159" s="2" t="s">
        <v>723</v>
      </c>
      <c r="K159" s="7">
        <v>300000</v>
      </c>
      <c r="L159" s="7">
        <v>300000</v>
      </c>
      <c r="M159" s="5" t="s">
        <v>690</v>
      </c>
      <c r="N159" s="5" t="s">
        <v>541</v>
      </c>
      <c r="O159" s="2" t="s">
        <v>26</v>
      </c>
      <c r="P159" s="15" t="s">
        <v>939</v>
      </c>
      <c r="Q159" s="16" t="str">
        <f>VLOOKUP(A:A,[1]產學計畫建檔!$A:$R,18)</f>
        <v>無</v>
      </c>
      <c r="R159" s="15"/>
      <c r="S159" s="15"/>
      <c r="T159" s="15"/>
      <c r="U159" s="15"/>
    </row>
    <row r="160" spans="1:21" ht="49.5" x14ac:dyDescent="0.25">
      <c r="A160" s="5" t="s">
        <v>724</v>
      </c>
      <c r="B160" s="5">
        <v>112</v>
      </c>
      <c r="C160" s="5">
        <v>112</v>
      </c>
      <c r="D160" s="5" t="s">
        <v>17</v>
      </c>
      <c r="E160" s="5" t="s">
        <v>53</v>
      </c>
      <c r="F160" s="5" t="s">
        <v>200</v>
      </c>
      <c r="G160" s="5"/>
      <c r="H160" s="5" t="s">
        <v>21</v>
      </c>
      <c r="I160" s="2" t="s">
        <v>725</v>
      </c>
      <c r="J160" s="2" t="s">
        <v>726</v>
      </c>
      <c r="K160" s="7">
        <v>16500</v>
      </c>
      <c r="L160" s="7">
        <v>16500</v>
      </c>
      <c r="M160" s="5" t="s">
        <v>494</v>
      </c>
      <c r="N160" s="5" t="s">
        <v>471</v>
      </c>
      <c r="O160" s="2" t="s">
        <v>50</v>
      </c>
      <c r="P160" s="15" t="s">
        <v>235</v>
      </c>
      <c r="Q160" s="16">
        <f>VLOOKUP(A:A,[1]產學計畫建檔!$A:$R,18)</f>
        <v>4</v>
      </c>
      <c r="R160" s="15"/>
      <c r="S160" s="15"/>
      <c r="T160" s="15"/>
      <c r="U160" s="15"/>
    </row>
    <row r="161" spans="1:21" ht="33" x14ac:dyDescent="0.25">
      <c r="A161" s="5" t="s">
        <v>727</v>
      </c>
      <c r="B161" s="5">
        <v>112</v>
      </c>
      <c r="C161" s="5">
        <v>112</v>
      </c>
      <c r="D161" s="5" t="s">
        <v>17</v>
      </c>
      <c r="E161" s="5" t="s">
        <v>102</v>
      </c>
      <c r="F161" s="5" t="s">
        <v>353</v>
      </c>
      <c r="G161" s="5"/>
      <c r="H161" s="5" t="s">
        <v>21</v>
      </c>
      <c r="I161" s="2" t="s">
        <v>237</v>
      </c>
      <c r="J161" s="2" t="s">
        <v>728</v>
      </c>
      <c r="K161" s="7">
        <v>90000</v>
      </c>
      <c r="L161" s="7">
        <v>90000</v>
      </c>
      <c r="M161" s="5" t="s">
        <v>494</v>
      </c>
      <c r="N161" s="5" t="s">
        <v>25</v>
      </c>
      <c r="O161" s="2" t="s">
        <v>26</v>
      </c>
      <c r="P161" s="15" t="s">
        <v>272</v>
      </c>
      <c r="Q161" s="16" t="str">
        <f>VLOOKUP(A:A,[1]產學計畫建檔!$A:$R,18)</f>
        <v>無</v>
      </c>
      <c r="R161" s="15"/>
      <c r="S161" s="15"/>
      <c r="T161" s="15"/>
      <c r="U161" s="15"/>
    </row>
    <row r="162" spans="1:21" ht="33" x14ac:dyDescent="0.25">
      <c r="A162" s="5" t="s">
        <v>729</v>
      </c>
      <c r="B162" s="5">
        <v>112</v>
      </c>
      <c r="C162" s="5">
        <v>112</v>
      </c>
      <c r="D162" s="5" t="s">
        <v>71</v>
      </c>
      <c r="E162" s="5" t="s">
        <v>590</v>
      </c>
      <c r="F162" s="5" t="s">
        <v>448</v>
      </c>
      <c r="G162" s="5"/>
      <c r="H162" s="5" t="s">
        <v>21</v>
      </c>
      <c r="I162" s="2" t="s">
        <v>449</v>
      </c>
      <c r="J162" s="2" t="s">
        <v>730</v>
      </c>
      <c r="K162" s="7">
        <v>11000</v>
      </c>
      <c r="L162" s="7">
        <v>11000</v>
      </c>
      <c r="M162" s="5" t="s">
        <v>494</v>
      </c>
      <c r="N162" s="5" t="s">
        <v>614</v>
      </c>
      <c r="O162" s="2" t="s">
        <v>26</v>
      </c>
      <c r="P162" s="15" t="s">
        <v>940</v>
      </c>
      <c r="Q162" s="16">
        <f>VLOOKUP(A:A,[1]產學計畫建檔!$A:$R,18)</f>
        <v>4</v>
      </c>
      <c r="R162" s="15"/>
      <c r="S162" s="15"/>
      <c r="T162" s="15"/>
      <c r="U162" s="15"/>
    </row>
    <row r="163" spans="1:21" ht="33" x14ac:dyDescent="0.25">
      <c r="A163" s="5" t="s">
        <v>731</v>
      </c>
      <c r="B163" s="5">
        <v>112</v>
      </c>
      <c r="C163" s="5">
        <v>112</v>
      </c>
      <c r="D163" s="5" t="s">
        <v>17</v>
      </c>
      <c r="E163" s="5" t="s">
        <v>231</v>
      </c>
      <c r="F163" s="5" t="s">
        <v>346</v>
      </c>
      <c r="G163" s="5"/>
      <c r="H163" s="5" t="s">
        <v>21</v>
      </c>
      <c r="I163" s="2" t="s">
        <v>361</v>
      </c>
      <c r="J163" s="2" t="s">
        <v>732</v>
      </c>
      <c r="K163" s="7">
        <v>100000</v>
      </c>
      <c r="L163" s="7">
        <v>100000</v>
      </c>
      <c r="M163" s="5" t="s">
        <v>651</v>
      </c>
      <c r="N163" s="5" t="s">
        <v>604</v>
      </c>
      <c r="O163" s="2" t="s">
        <v>26</v>
      </c>
      <c r="P163" s="15" t="s">
        <v>941</v>
      </c>
      <c r="Q163" s="16" t="str">
        <f>VLOOKUP(A:A,[1]產學計畫建檔!$A:$R,18)</f>
        <v>無</v>
      </c>
      <c r="R163" s="15"/>
      <c r="S163" s="15"/>
      <c r="T163" s="15"/>
      <c r="U163" s="15"/>
    </row>
    <row r="164" spans="1:21" ht="33" x14ac:dyDescent="0.25">
      <c r="A164" s="5" t="s">
        <v>733</v>
      </c>
      <c r="B164" s="5">
        <v>112</v>
      </c>
      <c r="C164" s="5">
        <v>112</v>
      </c>
      <c r="D164" s="5" t="s">
        <v>17</v>
      </c>
      <c r="E164" s="5" t="s">
        <v>102</v>
      </c>
      <c r="F164" s="5" t="s">
        <v>597</v>
      </c>
      <c r="G164" s="5"/>
      <c r="H164" s="5" t="s">
        <v>21</v>
      </c>
      <c r="I164" s="2" t="s">
        <v>734</v>
      </c>
      <c r="J164" s="2" t="s">
        <v>735</v>
      </c>
      <c r="K164" s="7">
        <v>100000</v>
      </c>
      <c r="L164" s="7">
        <v>100000</v>
      </c>
      <c r="M164" s="5" t="s">
        <v>472</v>
      </c>
      <c r="N164" s="5" t="s">
        <v>146</v>
      </c>
      <c r="O164" s="2" t="s">
        <v>26</v>
      </c>
      <c r="P164" s="15" t="s">
        <v>312</v>
      </c>
      <c r="Q164" s="16">
        <f>VLOOKUP(A:A,[1]產學計畫建檔!$A:$R,18)</f>
        <v>43</v>
      </c>
      <c r="R164" s="15"/>
      <c r="S164" s="15"/>
      <c r="T164" s="15"/>
      <c r="U164" s="15"/>
    </row>
    <row r="165" spans="1:21" ht="33" x14ac:dyDescent="0.25">
      <c r="A165" s="5" t="s">
        <v>736</v>
      </c>
      <c r="B165" s="5">
        <v>112</v>
      </c>
      <c r="C165" s="5">
        <v>112</v>
      </c>
      <c r="D165" s="5" t="s">
        <v>71</v>
      </c>
      <c r="E165" s="5" t="s">
        <v>437</v>
      </c>
      <c r="F165" s="5" t="s">
        <v>490</v>
      </c>
      <c r="G165" s="5" t="s">
        <v>737</v>
      </c>
      <c r="H165" s="5" t="s">
        <v>21</v>
      </c>
      <c r="I165" s="2" t="s">
        <v>665</v>
      </c>
      <c r="J165" s="2" t="s">
        <v>738</v>
      </c>
      <c r="K165" s="7">
        <v>18000</v>
      </c>
      <c r="L165" s="7">
        <v>18000</v>
      </c>
      <c r="M165" s="5" t="s">
        <v>690</v>
      </c>
      <c r="N165" s="5" t="s">
        <v>739</v>
      </c>
      <c r="O165" s="2" t="s">
        <v>50</v>
      </c>
      <c r="P165" s="15" t="s">
        <v>351</v>
      </c>
      <c r="Q165" s="16" t="str">
        <f>VLOOKUP(A:A,[1]產學計畫建檔!$A:$R,18)</f>
        <v>無</v>
      </c>
      <c r="R165" s="15"/>
      <c r="S165" s="15"/>
      <c r="T165" s="15"/>
      <c r="U165" s="15"/>
    </row>
    <row r="166" spans="1:21" ht="33" x14ac:dyDescent="0.25">
      <c r="A166" s="5" t="s">
        <v>740</v>
      </c>
      <c r="B166" s="5">
        <v>112</v>
      </c>
      <c r="C166" s="5">
        <v>112</v>
      </c>
      <c r="D166" s="5" t="s">
        <v>71</v>
      </c>
      <c r="E166" s="5" t="s">
        <v>437</v>
      </c>
      <c r="F166" s="5" t="s">
        <v>697</v>
      </c>
      <c r="G166" s="5" t="s">
        <v>741</v>
      </c>
      <c r="H166" s="5" t="s">
        <v>21</v>
      </c>
      <c r="I166" s="2" t="s">
        <v>742</v>
      </c>
      <c r="J166" s="2" t="s">
        <v>743</v>
      </c>
      <c r="K166" s="7">
        <v>120000</v>
      </c>
      <c r="L166" s="7">
        <v>120000</v>
      </c>
      <c r="M166" s="5" t="s">
        <v>744</v>
      </c>
      <c r="N166" s="5" t="s">
        <v>25</v>
      </c>
      <c r="O166" s="2" t="s">
        <v>26</v>
      </c>
      <c r="P166" s="15" t="s">
        <v>94</v>
      </c>
      <c r="Q166" s="16">
        <f>VLOOKUP(A:A,[1]產學計畫建檔!$A:$R,18)</f>
        <v>3</v>
      </c>
      <c r="R166" s="15"/>
      <c r="S166" s="15"/>
      <c r="T166" s="15"/>
      <c r="U166" s="15"/>
    </row>
    <row r="167" spans="1:21" ht="33" x14ac:dyDescent="0.25">
      <c r="A167" s="5" t="s">
        <v>745</v>
      </c>
      <c r="B167" s="5">
        <v>112</v>
      </c>
      <c r="C167" s="5">
        <v>112</v>
      </c>
      <c r="D167" s="5" t="s">
        <v>17</v>
      </c>
      <c r="E167" s="5" t="s">
        <v>102</v>
      </c>
      <c r="F167" s="5" t="s">
        <v>103</v>
      </c>
      <c r="G167" s="5"/>
      <c r="H167" s="5" t="s">
        <v>21</v>
      </c>
      <c r="I167" s="2" t="s">
        <v>746</v>
      </c>
      <c r="J167" s="2" t="s">
        <v>747</v>
      </c>
      <c r="K167" s="7">
        <v>200000</v>
      </c>
      <c r="L167" s="7">
        <v>200000</v>
      </c>
      <c r="M167" s="5" t="s">
        <v>172</v>
      </c>
      <c r="N167" s="5" t="s">
        <v>25</v>
      </c>
      <c r="O167" s="2" t="s">
        <v>26</v>
      </c>
      <c r="P167" s="15" t="s">
        <v>254</v>
      </c>
      <c r="Q167" s="16">
        <f>VLOOKUP(A:A,[1]產學計畫建檔!$A:$R,18)</f>
        <v>10</v>
      </c>
      <c r="R167" s="15"/>
      <c r="S167" s="15"/>
      <c r="T167" s="15"/>
      <c r="U167" s="15"/>
    </row>
    <row r="168" spans="1:21" ht="33" x14ac:dyDescent="0.25">
      <c r="A168" s="5" t="s">
        <v>748</v>
      </c>
      <c r="B168" s="5">
        <v>112</v>
      </c>
      <c r="C168" s="5">
        <v>112</v>
      </c>
      <c r="D168" s="5" t="s">
        <v>71</v>
      </c>
      <c r="E168" s="5" t="s">
        <v>437</v>
      </c>
      <c r="F168" s="5" t="s">
        <v>697</v>
      </c>
      <c r="G168" s="5" t="s">
        <v>698</v>
      </c>
      <c r="H168" s="5" t="s">
        <v>21</v>
      </c>
      <c r="I168" s="2" t="s">
        <v>749</v>
      </c>
      <c r="J168" s="2" t="s">
        <v>750</v>
      </c>
      <c r="K168" s="7">
        <v>25000</v>
      </c>
      <c r="L168" s="7">
        <v>25000</v>
      </c>
      <c r="M168" s="5" t="s">
        <v>751</v>
      </c>
      <c r="N168" s="5" t="s">
        <v>471</v>
      </c>
      <c r="O168" s="2" t="s">
        <v>26</v>
      </c>
      <c r="P168" s="15" t="s">
        <v>51</v>
      </c>
      <c r="Q168" s="16">
        <f>VLOOKUP(A:A,[1]產學計畫建檔!$A:$R,18)</f>
        <v>3</v>
      </c>
      <c r="R168" s="15"/>
      <c r="S168" s="15"/>
      <c r="T168" s="15"/>
      <c r="U168" s="15"/>
    </row>
    <row r="169" spans="1:21" ht="33" x14ac:dyDescent="0.25">
      <c r="A169" s="5" t="s">
        <v>752</v>
      </c>
      <c r="B169" s="5">
        <v>112</v>
      </c>
      <c r="C169" s="5">
        <v>112</v>
      </c>
      <c r="D169" s="5" t="s">
        <v>17</v>
      </c>
      <c r="E169" s="5" t="s">
        <v>231</v>
      </c>
      <c r="F169" s="5" t="s">
        <v>346</v>
      </c>
      <c r="G169" s="5"/>
      <c r="H169" s="5" t="s">
        <v>21</v>
      </c>
      <c r="I169" s="2" t="s">
        <v>753</v>
      </c>
      <c r="J169" s="2" t="s">
        <v>754</v>
      </c>
      <c r="K169" s="7">
        <v>27500</v>
      </c>
      <c r="L169" s="7">
        <v>27500</v>
      </c>
      <c r="M169" s="5" t="s">
        <v>755</v>
      </c>
      <c r="N169" s="5" t="s">
        <v>25</v>
      </c>
      <c r="O169" s="2" t="s">
        <v>26</v>
      </c>
      <c r="P169" s="15" t="s">
        <v>351</v>
      </c>
      <c r="Q169" s="16" t="str">
        <f>VLOOKUP(A:A,[1]產學計畫建檔!$A:$R,18)</f>
        <v>無</v>
      </c>
      <c r="R169" s="15"/>
      <c r="S169" s="15"/>
      <c r="T169" s="15"/>
      <c r="U169" s="15"/>
    </row>
    <row r="170" spans="1:21" ht="33" x14ac:dyDescent="0.25">
      <c r="A170" s="5" t="s">
        <v>756</v>
      </c>
      <c r="B170" s="5">
        <v>112</v>
      </c>
      <c r="C170" s="5">
        <v>112</v>
      </c>
      <c r="D170" s="5" t="s">
        <v>17</v>
      </c>
      <c r="E170" s="5" t="s">
        <v>18</v>
      </c>
      <c r="F170" s="5" t="s">
        <v>19</v>
      </c>
      <c r="G170" s="5"/>
      <c r="H170" s="5" t="s">
        <v>21</v>
      </c>
      <c r="I170" s="2" t="s">
        <v>402</v>
      </c>
      <c r="J170" s="2" t="s">
        <v>757</v>
      </c>
      <c r="K170" s="7">
        <v>300000</v>
      </c>
      <c r="L170" s="7">
        <v>300000</v>
      </c>
      <c r="M170" s="5" t="s">
        <v>472</v>
      </c>
      <c r="N170" s="5" t="s">
        <v>25</v>
      </c>
      <c r="O170" s="2" t="s">
        <v>50</v>
      </c>
      <c r="P170" s="15" t="s">
        <v>942</v>
      </c>
      <c r="Q170" s="16">
        <f>VLOOKUP(A:A,[1]產學計畫建檔!$A:$R,18)</f>
        <v>2</v>
      </c>
      <c r="R170" s="15"/>
      <c r="S170" s="15"/>
      <c r="T170" s="15"/>
      <c r="U170" s="15"/>
    </row>
    <row r="171" spans="1:21" ht="33" x14ac:dyDescent="0.25">
      <c r="A171" s="5" t="s">
        <v>758</v>
      </c>
      <c r="B171" s="5">
        <v>112</v>
      </c>
      <c r="C171" s="5">
        <v>112</v>
      </c>
      <c r="D171" s="5" t="s">
        <v>17</v>
      </c>
      <c r="E171" s="5" t="s">
        <v>102</v>
      </c>
      <c r="F171" s="5" t="s">
        <v>274</v>
      </c>
      <c r="G171" s="5"/>
      <c r="H171" s="5" t="s">
        <v>21</v>
      </c>
      <c r="I171" s="2" t="s">
        <v>759</v>
      </c>
      <c r="J171" s="2" t="s">
        <v>760</v>
      </c>
      <c r="K171" s="7">
        <v>80000</v>
      </c>
      <c r="L171" s="7">
        <v>80000</v>
      </c>
      <c r="M171" s="5" t="s">
        <v>744</v>
      </c>
      <c r="N171" s="5" t="s">
        <v>471</v>
      </c>
      <c r="O171" s="2" t="s">
        <v>26</v>
      </c>
      <c r="P171" s="15" t="s">
        <v>935</v>
      </c>
      <c r="Q171" s="16" t="str">
        <f>VLOOKUP(A:A,[1]產學計畫建檔!$A:$R,18)</f>
        <v>無</v>
      </c>
      <c r="R171" s="15"/>
      <c r="S171" s="15"/>
      <c r="T171" s="15"/>
      <c r="U171" s="15"/>
    </row>
    <row r="172" spans="1:21" ht="66" x14ac:dyDescent="0.25">
      <c r="A172" s="5" t="s">
        <v>761</v>
      </c>
      <c r="B172" s="5">
        <v>112</v>
      </c>
      <c r="C172" s="5">
        <v>112</v>
      </c>
      <c r="D172" s="5" t="s">
        <v>17</v>
      </c>
      <c r="E172" s="5" t="s">
        <v>18</v>
      </c>
      <c r="F172" s="5" t="s">
        <v>539</v>
      </c>
      <c r="G172" s="5" t="s">
        <v>762</v>
      </c>
      <c r="H172" s="5" t="s">
        <v>21</v>
      </c>
      <c r="I172" s="2" t="s">
        <v>763</v>
      </c>
      <c r="J172" s="2" t="s">
        <v>764</v>
      </c>
      <c r="K172" s="7">
        <v>110000</v>
      </c>
      <c r="L172" s="7">
        <v>110000</v>
      </c>
      <c r="M172" s="5" t="s">
        <v>690</v>
      </c>
      <c r="N172" s="5" t="s">
        <v>765</v>
      </c>
      <c r="O172" s="2" t="s">
        <v>26</v>
      </c>
      <c r="P172" s="15" t="s">
        <v>943</v>
      </c>
      <c r="Q172" s="16">
        <f>VLOOKUP(A:A,[1]產學計畫建檔!$A:$R,18)</f>
        <v>2</v>
      </c>
      <c r="R172" s="15"/>
      <c r="S172" s="15"/>
      <c r="T172" s="15"/>
      <c r="U172" s="15"/>
    </row>
    <row r="173" spans="1:21" ht="33" x14ac:dyDescent="0.25">
      <c r="A173" s="5" t="s">
        <v>766</v>
      </c>
      <c r="B173" s="5">
        <v>112</v>
      </c>
      <c r="C173" s="5">
        <v>112</v>
      </c>
      <c r="D173" s="5" t="s">
        <v>17</v>
      </c>
      <c r="E173" s="5" t="s">
        <v>187</v>
      </c>
      <c r="F173" s="5" t="s">
        <v>188</v>
      </c>
      <c r="G173" s="5"/>
      <c r="H173" s="5" t="s">
        <v>21</v>
      </c>
      <c r="I173" s="2" t="s">
        <v>402</v>
      </c>
      <c r="J173" s="2" t="s">
        <v>767</v>
      </c>
      <c r="K173" s="7">
        <v>60000</v>
      </c>
      <c r="L173" s="7">
        <v>60000</v>
      </c>
      <c r="M173" s="5" t="s">
        <v>690</v>
      </c>
      <c r="N173" s="5" t="s">
        <v>25</v>
      </c>
      <c r="O173" s="2" t="s">
        <v>50</v>
      </c>
      <c r="P173" s="15" t="s">
        <v>94</v>
      </c>
      <c r="Q173" s="16">
        <f>VLOOKUP(A:A,[1]產學計畫建檔!$A:$R,18)</f>
        <v>36</v>
      </c>
      <c r="R173" s="15"/>
      <c r="S173" s="15"/>
      <c r="T173" s="15"/>
      <c r="U173" s="15"/>
    </row>
    <row r="174" spans="1:21" ht="33" x14ac:dyDescent="0.25">
      <c r="A174" s="5" t="s">
        <v>768</v>
      </c>
      <c r="B174" s="5">
        <v>112</v>
      </c>
      <c r="C174" s="5">
        <v>112</v>
      </c>
      <c r="D174" s="5" t="s">
        <v>193</v>
      </c>
      <c r="E174" s="5" t="s">
        <v>630</v>
      </c>
      <c r="F174" s="5" t="s">
        <v>769</v>
      </c>
      <c r="G174" s="5"/>
      <c r="H174" s="5" t="s">
        <v>21</v>
      </c>
      <c r="I174" s="2" t="s">
        <v>770</v>
      </c>
      <c r="J174" s="2" t="s">
        <v>771</v>
      </c>
      <c r="K174" s="7">
        <v>250000</v>
      </c>
      <c r="L174" s="7">
        <v>250000</v>
      </c>
      <c r="M174" s="5" t="s">
        <v>463</v>
      </c>
      <c r="N174" s="5" t="s">
        <v>772</v>
      </c>
      <c r="O174" s="2" t="s">
        <v>26</v>
      </c>
      <c r="P174" s="15" t="s">
        <v>944</v>
      </c>
      <c r="Q174" s="16">
        <f>VLOOKUP(A:A,[1]產學計畫建檔!$A:$R,18)</f>
        <v>1</v>
      </c>
      <c r="R174" s="15"/>
      <c r="S174" s="15"/>
      <c r="T174" s="15"/>
      <c r="U174" s="15"/>
    </row>
    <row r="175" spans="1:21" ht="66" x14ac:dyDescent="0.25">
      <c r="A175" s="5" t="s">
        <v>773</v>
      </c>
      <c r="B175" s="5">
        <v>112</v>
      </c>
      <c r="C175" s="5">
        <v>112</v>
      </c>
      <c r="D175" s="5" t="s">
        <v>17</v>
      </c>
      <c r="E175" s="5" t="s">
        <v>256</v>
      </c>
      <c r="F175" s="5" t="s">
        <v>693</v>
      </c>
      <c r="G175" s="5"/>
      <c r="H175" s="5" t="s">
        <v>21</v>
      </c>
      <c r="I175" s="2" t="s">
        <v>774</v>
      </c>
      <c r="J175" s="2" t="s">
        <v>775</v>
      </c>
      <c r="K175" s="7">
        <v>410000</v>
      </c>
      <c r="L175" s="7">
        <v>410000</v>
      </c>
      <c r="M175" s="5" t="s">
        <v>776</v>
      </c>
      <c r="N175" s="5" t="s">
        <v>691</v>
      </c>
      <c r="O175" s="2" t="s">
        <v>50</v>
      </c>
      <c r="P175" s="15" t="s">
        <v>945</v>
      </c>
      <c r="Q175" s="16">
        <f>VLOOKUP(A:A,[1]產學計畫建檔!$A:$R,18)</f>
        <v>3</v>
      </c>
      <c r="R175" s="15"/>
      <c r="S175" s="15"/>
      <c r="T175" s="15"/>
      <c r="U175" s="15"/>
    </row>
    <row r="176" spans="1:21" ht="33" x14ac:dyDescent="0.25">
      <c r="A176" s="5" t="s">
        <v>777</v>
      </c>
      <c r="B176" s="5">
        <v>112</v>
      </c>
      <c r="C176" s="5">
        <v>112</v>
      </c>
      <c r="D176" s="5" t="s">
        <v>71</v>
      </c>
      <c r="E176" s="5" t="s">
        <v>437</v>
      </c>
      <c r="F176" s="5" t="s">
        <v>697</v>
      </c>
      <c r="G176" s="5" t="s">
        <v>778</v>
      </c>
      <c r="H176" s="5" t="s">
        <v>21</v>
      </c>
      <c r="I176" s="2" t="s">
        <v>492</v>
      </c>
      <c r="J176" s="2" t="s">
        <v>493</v>
      </c>
      <c r="K176" s="7">
        <v>16500</v>
      </c>
      <c r="L176" s="7">
        <v>16500</v>
      </c>
      <c r="M176" s="5" t="s">
        <v>690</v>
      </c>
      <c r="N176" s="5" t="s">
        <v>471</v>
      </c>
      <c r="O176" s="2" t="s">
        <v>26</v>
      </c>
      <c r="P176" s="15" t="s">
        <v>254</v>
      </c>
      <c r="Q176" s="16">
        <f>VLOOKUP(A:A,[1]產學計畫建檔!$A:$R,18)</f>
        <v>3</v>
      </c>
      <c r="R176" s="15"/>
      <c r="S176" s="15"/>
      <c r="T176" s="15"/>
      <c r="U176" s="15"/>
    </row>
    <row r="177" spans="1:21" ht="33" x14ac:dyDescent="0.25">
      <c r="A177" s="5" t="s">
        <v>779</v>
      </c>
      <c r="B177" s="5">
        <v>112</v>
      </c>
      <c r="C177" s="5">
        <v>112</v>
      </c>
      <c r="D177" s="5" t="s">
        <v>71</v>
      </c>
      <c r="E177" s="5" t="s">
        <v>89</v>
      </c>
      <c r="F177" s="5" t="s">
        <v>155</v>
      </c>
      <c r="G177" s="5"/>
      <c r="H177" s="5" t="s">
        <v>21</v>
      </c>
      <c r="I177" s="2" t="s">
        <v>329</v>
      </c>
      <c r="J177" s="2" t="s">
        <v>780</v>
      </c>
      <c r="K177" s="7">
        <v>400000</v>
      </c>
      <c r="L177" s="7">
        <v>400000</v>
      </c>
      <c r="M177" s="5" t="s">
        <v>781</v>
      </c>
      <c r="N177" s="5" t="s">
        <v>163</v>
      </c>
      <c r="O177" s="2" t="s">
        <v>26</v>
      </c>
      <c r="P177" s="15" t="s">
        <v>249</v>
      </c>
      <c r="Q177" s="16" t="str">
        <f>VLOOKUP(A:A,[1]產學計畫建檔!$A:$R,18)</f>
        <v>無</v>
      </c>
      <c r="R177" s="15"/>
      <c r="S177" s="15"/>
      <c r="T177" s="15"/>
      <c r="U177" s="15"/>
    </row>
    <row r="178" spans="1:21" ht="33" x14ac:dyDescent="0.25">
      <c r="A178" s="5" t="s">
        <v>782</v>
      </c>
      <c r="B178" s="5">
        <v>112</v>
      </c>
      <c r="C178" s="5">
        <v>112</v>
      </c>
      <c r="D178" s="5" t="s">
        <v>71</v>
      </c>
      <c r="E178" s="5" t="s">
        <v>437</v>
      </c>
      <c r="F178" s="5" t="s">
        <v>783</v>
      </c>
      <c r="G178" s="5"/>
      <c r="H178" s="5" t="s">
        <v>21</v>
      </c>
      <c r="I178" s="2" t="s">
        <v>784</v>
      </c>
      <c r="J178" s="2" t="s">
        <v>785</v>
      </c>
      <c r="K178" s="7">
        <v>500000</v>
      </c>
      <c r="L178" s="7">
        <v>500000</v>
      </c>
      <c r="M178" s="5" t="s">
        <v>472</v>
      </c>
      <c r="N178" s="5" t="s">
        <v>604</v>
      </c>
      <c r="O178" s="2" t="s">
        <v>26</v>
      </c>
      <c r="P178" s="15" t="s">
        <v>946</v>
      </c>
      <c r="Q178" s="16" t="str">
        <f>VLOOKUP(A:A,[1]產學計畫建檔!$A:$R,18)</f>
        <v>無</v>
      </c>
      <c r="R178" s="15"/>
      <c r="S178" s="15"/>
      <c r="T178" s="15"/>
      <c r="U178" s="15"/>
    </row>
    <row r="179" spans="1:21" ht="33" x14ac:dyDescent="0.25">
      <c r="A179" s="5" t="s">
        <v>786</v>
      </c>
      <c r="B179" s="5">
        <v>112</v>
      </c>
      <c r="C179" s="5">
        <v>112</v>
      </c>
      <c r="D179" s="5" t="s">
        <v>17</v>
      </c>
      <c r="E179" s="5" t="s">
        <v>102</v>
      </c>
      <c r="F179" s="5" t="s">
        <v>103</v>
      </c>
      <c r="G179" s="5"/>
      <c r="H179" s="5" t="s">
        <v>21</v>
      </c>
      <c r="I179" s="2" t="s">
        <v>787</v>
      </c>
      <c r="J179" s="2" t="s">
        <v>788</v>
      </c>
      <c r="K179" s="7">
        <v>70000</v>
      </c>
      <c r="L179" s="7">
        <v>70000</v>
      </c>
      <c r="M179" s="5" t="s">
        <v>172</v>
      </c>
      <c r="N179" s="5" t="s">
        <v>25</v>
      </c>
      <c r="O179" s="2" t="s">
        <v>26</v>
      </c>
      <c r="P179" s="15" t="s">
        <v>254</v>
      </c>
      <c r="Q179" s="16">
        <f>VLOOKUP(A:A,[1]產學計畫建檔!$A:$R,18)</f>
        <v>10</v>
      </c>
      <c r="R179" s="15"/>
      <c r="S179" s="15"/>
      <c r="T179" s="15"/>
      <c r="U179" s="15"/>
    </row>
    <row r="180" spans="1:21" ht="33" x14ac:dyDescent="0.25">
      <c r="A180" s="5" t="s">
        <v>789</v>
      </c>
      <c r="B180" s="5">
        <v>112</v>
      </c>
      <c r="C180" s="5">
        <v>112</v>
      </c>
      <c r="D180" s="5" t="s">
        <v>17</v>
      </c>
      <c r="E180" s="5" t="s">
        <v>102</v>
      </c>
      <c r="F180" s="5" t="s">
        <v>293</v>
      </c>
      <c r="G180" s="5"/>
      <c r="H180" s="5" t="s">
        <v>21</v>
      </c>
      <c r="I180" s="2" t="s">
        <v>790</v>
      </c>
      <c r="J180" s="2" t="s">
        <v>791</v>
      </c>
      <c r="K180" s="7">
        <v>54990</v>
      </c>
      <c r="L180" s="7">
        <v>54990</v>
      </c>
      <c r="M180" s="5" t="s">
        <v>744</v>
      </c>
      <c r="N180" s="5" t="s">
        <v>25</v>
      </c>
      <c r="O180" s="2" t="s">
        <v>26</v>
      </c>
      <c r="P180" s="15" t="s">
        <v>351</v>
      </c>
      <c r="Q180" s="16" t="str">
        <f>VLOOKUP(A:A,[1]產學計畫建檔!$A:$R,18)</f>
        <v>無</v>
      </c>
      <c r="R180" s="15"/>
      <c r="S180" s="15"/>
      <c r="T180" s="15"/>
      <c r="U180" s="15"/>
    </row>
    <row r="181" spans="1:21" ht="33" x14ac:dyDescent="0.25">
      <c r="A181" s="5" t="s">
        <v>792</v>
      </c>
      <c r="B181" s="5">
        <v>112</v>
      </c>
      <c r="C181" s="5">
        <v>112</v>
      </c>
      <c r="D181" s="5" t="s">
        <v>17</v>
      </c>
      <c r="E181" s="5" t="s">
        <v>231</v>
      </c>
      <c r="F181" s="5" t="s">
        <v>793</v>
      </c>
      <c r="G181" s="5"/>
      <c r="H181" s="5" t="s">
        <v>21</v>
      </c>
      <c r="I181" s="2" t="s">
        <v>794</v>
      </c>
      <c r="J181" s="2" t="s">
        <v>795</v>
      </c>
      <c r="K181" s="7">
        <v>200000</v>
      </c>
      <c r="L181" s="7">
        <v>200000</v>
      </c>
      <c r="M181" s="5" t="s">
        <v>690</v>
      </c>
      <c r="N181" s="5" t="s">
        <v>604</v>
      </c>
      <c r="O181" s="2" t="s">
        <v>26</v>
      </c>
      <c r="P181" s="15" t="s">
        <v>312</v>
      </c>
      <c r="Q181" s="16" t="str">
        <f>VLOOKUP(A:A,[1]產學計畫建檔!$A:$R,18)</f>
        <v>無</v>
      </c>
      <c r="R181" s="15"/>
      <c r="S181" s="15"/>
      <c r="T181" s="15"/>
      <c r="U181" s="15"/>
    </row>
    <row r="182" spans="1:21" ht="33" x14ac:dyDescent="0.25">
      <c r="A182" s="5" t="s">
        <v>796</v>
      </c>
      <c r="B182" s="5">
        <v>112</v>
      </c>
      <c r="C182" s="5">
        <v>112</v>
      </c>
      <c r="D182" s="5" t="s">
        <v>17</v>
      </c>
      <c r="E182" s="5" t="s">
        <v>102</v>
      </c>
      <c r="F182" s="5" t="s">
        <v>103</v>
      </c>
      <c r="G182" s="5"/>
      <c r="H182" s="5" t="s">
        <v>21</v>
      </c>
      <c r="I182" s="2" t="s">
        <v>787</v>
      </c>
      <c r="J182" s="2" t="s">
        <v>797</v>
      </c>
      <c r="K182" s="7">
        <v>30000</v>
      </c>
      <c r="L182" s="7">
        <v>30000</v>
      </c>
      <c r="M182" s="5" t="s">
        <v>172</v>
      </c>
      <c r="N182" s="5" t="s">
        <v>25</v>
      </c>
      <c r="O182" s="2" t="s">
        <v>26</v>
      </c>
      <c r="P182" s="15" t="s">
        <v>254</v>
      </c>
      <c r="Q182" s="16">
        <f>VLOOKUP(A:A,[1]產學計畫建檔!$A:$R,18)</f>
        <v>6</v>
      </c>
      <c r="R182" s="15"/>
      <c r="S182" s="15"/>
      <c r="T182" s="15"/>
      <c r="U182" s="15"/>
    </row>
    <row r="183" spans="1:21" ht="49.5" x14ac:dyDescent="0.25">
      <c r="A183" s="5" t="s">
        <v>798</v>
      </c>
      <c r="B183" s="5">
        <v>112</v>
      </c>
      <c r="C183" s="5">
        <v>112</v>
      </c>
      <c r="D183" s="5" t="s">
        <v>17</v>
      </c>
      <c r="E183" s="5" t="s">
        <v>53</v>
      </c>
      <c r="F183" s="5" t="s">
        <v>141</v>
      </c>
      <c r="G183" s="5" t="s">
        <v>142</v>
      </c>
      <c r="H183" s="5" t="s">
        <v>21</v>
      </c>
      <c r="I183" s="2" t="s">
        <v>143</v>
      </c>
      <c r="J183" s="2" t="s">
        <v>799</v>
      </c>
      <c r="K183" s="7">
        <v>346390</v>
      </c>
      <c r="L183" s="7">
        <v>346390</v>
      </c>
      <c r="M183" s="5" t="s">
        <v>800</v>
      </c>
      <c r="N183" s="5" t="s">
        <v>801</v>
      </c>
      <c r="O183" s="2" t="s">
        <v>26</v>
      </c>
      <c r="P183" s="15" t="s">
        <v>94</v>
      </c>
      <c r="Q183" s="16" t="str">
        <f>VLOOKUP(A:A,[1]產學計畫建檔!$A:$R,18)</f>
        <v>無</v>
      </c>
      <c r="R183" s="15"/>
      <c r="S183" s="15"/>
      <c r="T183" s="15"/>
      <c r="U183" s="15"/>
    </row>
    <row r="184" spans="1:21" ht="33" x14ac:dyDescent="0.25">
      <c r="A184" s="5" t="s">
        <v>802</v>
      </c>
      <c r="B184" s="5">
        <v>112</v>
      </c>
      <c r="C184" s="5">
        <v>112</v>
      </c>
      <c r="D184" s="5" t="s">
        <v>17</v>
      </c>
      <c r="E184" s="5" t="s">
        <v>18</v>
      </c>
      <c r="F184" s="5" t="s">
        <v>19</v>
      </c>
      <c r="G184" s="5" t="s">
        <v>353</v>
      </c>
      <c r="H184" s="5" t="s">
        <v>21</v>
      </c>
      <c r="I184" s="2" t="s">
        <v>803</v>
      </c>
      <c r="J184" s="2" t="s">
        <v>804</v>
      </c>
      <c r="K184" s="7">
        <v>350000</v>
      </c>
      <c r="L184" s="7">
        <v>350000</v>
      </c>
      <c r="M184" s="5" t="s">
        <v>494</v>
      </c>
      <c r="N184" s="5" t="s">
        <v>561</v>
      </c>
      <c r="O184" s="2" t="s">
        <v>26</v>
      </c>
      <c r="P184" s="15" t="s">
        <v>947</v>
      </c>
      <c r="Q184" s="16">
        <f>VLOOKUP(A:A,[1]產學計畫建檔!$A:$R,18)</f>
        <v>8</v>
      </c>
      <c r="R184" s="15"/>
      <c r="S184" s="15"/>
      <c r="T184" s="15"/>
      <c r="U184" s="15"/>
    </row>
    <row r="185" spans="1:21" ht="33" x14ac:dyDescent="0.25">
      <c r="A185" s="5" t="s">
        <v>805</v>
      </c>
      <c r="B185" s="5">
        <v>112</v>
      </c>
      <c r="C185" s="5">
        <v>112</v>
      </c>
      <c r="D185" s="5" t="s">
        <v>17</v>
      </c>
      <c r="E185" s="5" t="s">
        <v>102</v>
      </c>
      <c r="F185" s="5" t="s">
        <v>680</v>
      </c>
      <c r="G185" s="5" t="s">
        <v>174</v>
      </c>
      <c r="H185" s="5" t="s">
        <v>21</v>
      </c>
      <c r="I185" s="2" t="s">
        <v>806</v>
      </c>
      <c r="J185" s="2" t="s">
        <v>807</v>
      </c>
      <c r="K185" s="7">
        <v>138646</v>
      </c>
      <c r="L185" s="7">
        <v>138646</v>
      </c>
      <c r="M185" s="5" t="s">
        <v>755</v>
      </c>
      <c r="N185" s="5" t="s">
        <v>25</v>
      </c>
      <c r="O185" s="2" t="s">
        <v>50</v>
      </c>
      <c r="P185" s="15" t="s">
        <v>948</v>
      </c>
      <c r="Q185" s="16" t="str">
        <f>VLOOKUP(A:A,[1]產學計畫建檔!$A:$R,18)</f>
        <v>無</v>
      </c>
      <c r="R185" s="15"/>
      <c r="S185" s="15"/>
      <c r="T185" s="15"/>
      <c r="U185" s="15"/>
    </row>
    <row r="186" spans="1:21" ht="33" x14ac:dyDescent="0.25">
      <c r="A186" s="5" t="s">
        <v>808</v>
      </c>
      <c r="B186" s="5">
        <v>112</v>
      </c>
      <c r="C186" s="5">
        <v>112</v>
      </c>
      <c r="D186" s="5" t="s">
        <v>71</v>
      </c>
      <c r="E186" s="5" t="s">
        <v>590</v>
      </c>
      <c r="F186" s="5" t="s">
        <v>448</v>
      </c>
      <c r="G186" s="5"/>
      <c r="H186" s="5" t="s">
        <v>21</v>
      </c>
      <c r="I186" s="2" t="s">
        <v>449</v>
      </c>
      <c r="J186" s="2" t="s">
        <v>809</v>
      </c>
      <c r="K186" s="7">
        <v>11000</v>
      </c>
      <c r="L186" s="7">
        <v>11000</v>
      </c>
      <c r="M186" s="5" t="s">
        <v>690</v>
      </c>
      <c r="N186" s="5" t="s">
        <v>228</v>
      </c>
      <c r="O186" s="2" t="s">
        <v>26</v>
      </c>
      <c r="P186" s="15" t="s">
        <v>208</v>
      </c>
      <c r="Q186" s="16">
        <f>VLOOKUP(A:A,[1]產學計畫建檔!$A:$R,18)</f>
        <v>4</v>
      </c>
      <c r="R186" s="15"/>
      <c r="S186" s="15"/>
      <c r="T186" s="15"/>
      <c r="U186" s="15"/>
    </row>
    <row r="187" spans="1:21" ht="33" x14ac:dyDescent="0.25">
      <c r="A187" s="5" t="s">
        <v>810</v>
      </c>
      <c r="B187" s="5">
        <v>112</v>
      </c>
      <c r="C187" s="5">
        <v>112</v>
      </c>
      <c r="D187" s="5" t="s">
        <v>17</v>
      </c>
      <c r="E187" s="5" t="s">
        <v>18</v>
      </c>
      <c r="F187" s="5" t="s">
        <v>37</v>
      </c>
      <c r="G187" s="5" t="s">
        <v>38</v>
      </c>
      <c r="H187" s="5" t="s">
        <v>21</v>
      </c>
      <c r="I187" s="2" t="s">
        <v>811</v>
      </c>
      <c r="J187" s="2" t="s">
        <v>40</v>
      </c>
      <c r="K187" s="7">
        <v>50000</v>
      </c>
      <c r="L187" s="7">
        <v>50000</v>
      </c>
      <c r="M187" s="5" t="s">
        <v>282</v>
      </c>
      <c r="N187" s="5" t="s">
        <v>344</v>
      </c>
      <c r="O187" s="2" t="s">
        <v>26</v>
      </c>
      <c r="P187" s="15" t="s">
        <v>58</v>
      </c>
      <c r="Q187" s="16">
        <f>VLOOKUP(A:A,[1]產學計畫建檔!$A:$R,18)</f>
        <v>1</v>
      </c>
      <c r="R187" s="15"/>
      <c r="S187" s="15"/>
      <c r="T187" s="15"/>
      <c r="U187" s="15"/>
    </row>
    <row r="188" spans="1:21" ht="82.5" x14ac:dyDescent="0.25">
      <c r="A188" s="5" t="s">
        <v>812</v>
      </c>
      <c r="B188" s="5">
        <v>112</v>
      </c>
      <c r="C188" s="5">
        <v>112</v>
      </c>
      <c r="D188" s="5" t="s">
        <v>71</v>
      </c>
      <c r="E188" s="5" t="s">
        <v>89</v>
      </c>
      <c r="F188" s="5" t="s">
        <v>155</v>
      </c>
      <c r="G188" s="5"/>
      <c r="H188" s="5" t="s">
        <v>21</v>
      </c>
      <c r="I188" s="2" t="s">
        <v>813</v>
      </c>
      <c r="J188" s="2" t="s">
        <v>814</v>
      </c>
      <c r="K188" s="7">
        <v>350000</v>
      </c>
      <c r="L188" s="7">
        <v>350000</v>
      </c>
      <c r="M188" s="5" t="s">
        <v>815</v>
      </c>
      <c r="N188" s="5" t="s">
        <v>163</v>
      </c>
      <c r="O188" s="2" t="s">
        <v>26</v>
      </c>
      <c r="P188" s="15" t="s">
        <v>249</v>
      </c>
      <c r="Q188" s="16" t="str">
        <f>VLOOKUP(A:A,[1]產學計畫建檔!$A:$R,18)</f>
        <v>無</v>
      </c>
      <c r="R188" s="15"/>
      <c r="S188" s="15"/>
      <c r="T188" s="15"/>
      <c r="U188" s="15"/>
    </row>
    <row r="189" spans="1:21" ht="33" x14ac:dyDescent="0.25">
      <c r="A189" s="5" t="s">
        <v>816</v>
      </c>
      <c r="B189" s="5">
        <v>112</v>
      </c>
      <c r="C189" s="5">
        <v>112</v>
      </c>
      <c r="D189" s="5" t="s">
        <v>17</v>
      </c>
      <c r="E189" s="5" t="s">
        <v>102</v>
      </c>
      <c r="F189" s="5" t="s">
        <v>353</v>
      </c>
      <c r="G189" s="5"/>
      <c r="H189" s="5" t="s">
        <v>21</v>
      </c>
      <c r="I189" s="2" t="s">
        <v>806</v>
      </c>
      <c r="J189" s="2" t="s">
        <v>817</v>
      </c>
      <c r="K189" s="7">
        <v>100000</v>
      </c>
      <c r="L189" s="7">
        <v>100000</v>
      </c>
      <c r="M189" s="5" t="s">
        <v>755</v>
      </c>
      <c r="N189" s="5" t="s">
        <v>25</v>
      </c>
      <c r="O189" s="2" t="s">
        <v>50</v>
      </c>
      <c r="P189" s="15" t="s">
        <v>272</v>
      </c>
      <c r="Q189" s="16" t="str">
        <f>VLOOKUP(A:A,[1]產學計畫建檔!$A:$R,18)</f>
        <v>無</v>
      </c>
      <c r="R189" s="15"/>
      <c r="S189" s="15"/>
      <c r="T189" s="15"/>
      <c r="U189" s="15"/>
    </row>
    <row r="190" spans="1:21" ht="33" x14ac:dyDescent="0.25">
      <c r="A190" s="5" t="s">
        <v>818</v>
      </c>
      <c r="B190" s="5">
        <v>112</v>
      </c>
      <c r="C190" s="5">
        <v>112</v>
      </c>
      <c r="D190" s="5" t="s">
        <v>71</v>
      </c>
      <c r="E190" s="5" t="s">
        <v>89</v>
      </c>
      <c r="F190" s="5" t="s">
        <v>819</v>
      </c>
      <c r="G190" s="5"/>
      <c r="H190" s="5" t="s">
        <v>21</v>
      </c>
      <c r="I190" s="2" t="s">
        <v>820</v>
      </c>
      <c r="J190" s="2" t="s">
        <v>821</v>
      </c>
      <c r="K190" s="7">
        <v>500000</v>
      </c>
      <c r="L190" s="7">
        <v>500000</v>
      </c>
      <c r="M190" s="5" t="s">
        <v>282</v>
      </c>
      <c r="N190" s="5" t="s">
        <v>822</v>
      </c>
      <c r="O190" s="2" t="s">
        <v>26</v>
      </c>
      <c r="P190" s="15" t="s">
        <v>312</v>
      </c>
      <c r="Q190" s="16">
        <f>VLOOKUP(A:A,[1]產學計畫建檔!$A:$R,18)</f>
        <v>82</v>
      </c>
      <c r="R190" s="15"/>
      <c r="S190" s="15"/>
      <c r="T190" s="15"/>
      <c r="U190" s="15"/>
    </row>
    <row r="191" spans="1:21" ht="49.5" x14ac:dyDescent="0.25">
      <c r="A191" s="5" t="s">
        <v>823</v>
      </c>
      <c r="B191" s="5">
        <v>112</v>
      </c>
      <c r="C191" s="5">
        <v>112</v>
      </c>
      <c r="D191" s="5" t="s">
        <v>17</v>
      </c>
      <c r="E191" s="5" t="s">
        <v>102</v>
      </c>
      <c r="F191" s="5" t="s">
        <v>824</v>
      </c>
      <c r="G191" s="5"/>
      <c r="H191" s="5" t="s">
        <v>21</v>
      </c>
      <c r="I191" s="2" t="s">
        <v>825</v>
      </c>
      <c r="J191" s="2" t="s">
        <v>524</v>
      </c>
      <c r="K191" s="7">
        <v>100000</v>
      </c>
      <c r="L191" s="7">
        <v>100000</v>
      </c>
      <c r="M191" s="5" t="s">
        <v>494</v>
      </c>
      <c r="N191" s="5" t="s">
        <v>561</v>
      </c>
      <c r="O191" s="2" t="s">
        <v>26</v>
      </c>
      <c r="P191" s="15" t="s">
        <v>935</v>
      </c>
      <c r="Q191" s="16" t="str">
        <f>VLOOKUP(A:A,[1]產學計畫建檔!$A:$R,18)</f>
        <v>無</v>
      </c>
      <c r="R191" s="15"/>
      <c r="S191" s="15"/>
      <c r="T191" s="15"/>
      <c r="U191" s="15"/>
    </row>
    <row r="192" spans="1:21" ht="33" x14ac:dyDescent="0.25">
      <c r="A192" s="5" t="s">
        <v>826</v>
      </c>
      <c r="B192" s="5">
        <v>112</v>
      </c>
      <c r="C192" s="5">
        <v>112</v>
      </c>
      <c r="D192" s="5" t="s">
        <v>17</v>
      </c>
      <c r="E192" s="5" t="s">
        <v>231</v>
      </c>
      <c r="F192" s="5" t="s">
        <v>213</v>
      </c>
      <c r="G192" s="5"/>
      <c r="H192" s="5" t="s">
        <v>21</v>
      </c>
      <c r="I192" s="2" t="s">
        <v>827</v>
      </c>
      <c r="J192" s="2" t="s">
        <v>828</v>
      </c>
      <c r="K192" s="7">
        <v>100000</v>
      </c>
      <c r="L192" s="7">
        <v>100000</v>
      </c>
      <c r="M192" s="5" t="s">
        <v>829</v>
      </c>
      <c r="N192" s="5" t="s">
        <v>830</v>
      </c>
      <c r="O192" s="2" t="s">
        <v>26</v>
      </c>
      <c r="P192" s="15" t="s">
        <v>556</v>
      </c>
      <c r="Q192" s="16">
        <f>VLOOKUP(A:A,[1]產學計畫建檔!$A:$R,18)</f>
        <v>1</v>
      </c>
      <c r="R192" s="15"/>
      <c r="S192" s="15"/>
      <c r="T192" s="15"/>
      <c r="U192" s="15"/>
    </row>
    <row r="193" spans="1:21" ht="33" x14ac:dyDescent="0.25">
      <c r="A193" s="5" t="s">
        <v>831</v>
      </c>
      <c r="B193" s="5">
        <v>112</v>
      </c>
      <c r="C193" s="5">
        <v>112</v>
      </c>
      <c r="D193" s="5" t="s">
        <v>17</v>
      </c>
      <c r="E193" s="5" t="s">
        <v>53</v>
      </c>
      <c r="F193" s="5" t="s">
        <v>241</v>
      </c>
      <c r="G193" s="5"/>
      <c r="H193" s="5" t="s">
        <v>21</v>
      </c>
      <c r="I193" s="2" t="s">
        <v>832</v>
      </c>
      <c r="J193" s="2" t="s">
        <v>833</v>
      </c>
      <c r="K193" s="7">
        <v>360000</v>
      </c>
      <c r="L193" s="7">
        <v>360000</v>
      </c>
      <c r="M193" s="5" t="s">
        <v>463</v>
      </c>
      <c r="N193" s="5" t="s">
        <v>772</v>
      </c>
      <c r="O193" s="2" t="s">
        <v>26</v>
      </c>
      <c r="P193" s="15" t="s">
        <v>235</v>
      </c>
      <c r="Q193" s="16" t="str">
        <f>VLOOKUP(A:A,[1]產學計畫建檔!$A:$R,18)</f>
        <v>無</v>
      </c>
      <c r="R193" s="15"/>
      <c r="S193" s="15"/>
      <c r="T193" s="15"/>
      <c r="U193" s="15"/>
    </row>
    <row r="194" spans="1:21" ht="33" x14ac:dyDescent="0.25">
      <c r="A194" s="5" t="s">
        <v>834</v>
      </c>
      <c r="B194" s="5">
        <v>112</v>
      </c>
      <c r="C194" s="5">
        <v>112</v>
      </c>
      <c r="D194" s="5" t="s">
        <v>17</v>
      </c>
      <c r="E194" s="5" t="s">
        <v>53</v>
      </c>
      <c r="F194" s="5" t="s">
        <v>241</v>
      </c>
      <c r="G194" s="5"/>
      <c r="H194" s="5" t="s">
        <v>21</v>
      </c>
      <c r="I194" s="2" t="s">
        <v>832</v>
      </c>
      <c r="J194" s="2" t="s">
        <v>835</v>
      </c>
      <c r="K194" s="7">
        <v>77000</v>
      </c>
      <c r="L194" s="7">
        <v>77000</v>
      </c>
      <c r="M194" s="5" t="s">
        <v>836</v>
      </c>
      <c r="N194" s="5" t="s">
        <v>604</v>
      </c>
      <c r="O194" s="2" t="s">
        <v>26</v>
      </c>
      <c r="P194" s="15" t="s">
        <v>235</v>
      </c>
      <c r="Q194" s="16" t="str">
        <f>VLOOKUP(A:A,[1]產學計畫建檔!$A:$R,18)</f>
        <v>無</v>
      </c>
      <c r="R194" s="15"/>
      <c r="S194" s="15"/>
      <c r="T194" s="15"/>
      <c r="U194" s="15"/>
    </row>
    <row r="195" spans="1:21" ht="33" x14ac:dyDescent="0.25">
      <c r="A195" s="5" t="s">
        <v>837</v>
      </c>
      <c r="B195" s="5">
        <v>112</v>
      </c>
      <c r="C195" s="5">
        <v>112</v>
      </c>
      <c r="D195" s="5" t="s">
        <v>17</v>
      </c>
      <c r="E195" s="5" t="s">
        <v>102</v>
      </c>
      <c r="F195" s="5" t="s">
        <v>174</v>
      </c>
      <c r="G195" s="5"/>
      <c r="H195" s="5" t="s">
        <v>21</v>
      </c>
      <c r="I195" s="2" t="s">
        <v>838</v>
      </c>
      <c r="J195" s="2" t="s">
        <v>524</v>
      </c>
      <c r="K195" s="7">
        <v>100000</v>
      </c>
      <c r="L195" s="7">
        <v>100000</v>
      </c>
      <c r="M195" s="5" t="s">
        <v>172</v>
      </c>
      <c r="N195" s="5" t="s">
        <v>185</v>
      </c>
      <c r="O195" s="2" t="s">
        <v>26</v>
      </c>
      <c r="P195" s="15" t="s">
        <v>949</v>
      </c>
      <c r="Q195" s="16" t="str">
        <f>VLOOKUP(A:A,[1]產學計畫建檔!$A:$R,18)</f>
        <v>無</v>
      </c>
      <c r="R195" s="15"/>
      <c r="S195" s="15"/>
      <c r="T195" s="15"/>
      <c r="U195" s="15"/>
    </row>
    <row r="196" spans="1:21" ht="33" x14ac:dyDescent="0.25">
      <c r="A196" s="5" t="s">
        <v>839</v>
      </c>
      <c r="B196" s="5">
        <v>112</v>
      </c>
      <c r="C196" s="5">
        <v>112</v>
      </c>
      <c r="D196" s="5" t="s">
        <v>17</v>
      </c>
      <c r="E196" s="5" t="s">
        <v>102</v>
      </c>
      <c r="F196" s="5" t="s">
        <v>293</v>
      </c>
      <c r="G196" s="5"/>
      <c r="H196" s="5" t="s">
        <v>21</v>
      </c>
      <c r="I196" s="2" t="s">
        <v>840</v>
      </c>
      <c r="J196" s="2" t="s">
        <v>524</v>
      </c>
      <c r="K196" s="7">
        <v>100000</v>
      </c>
      <c r="L196" s="7">
        <v>100000</v>
      </c>
      <c r="M196" s="5" t="s">
        <v>472</v>
      </c>
      <c r="N196" s="5" t="s">
        <v>604</v>
      </c>
      <c r="O196" s="2" t="s">
        <v>26</v>
      </c>
      <c r="P196" s="15" t="s">
        <v>949</v>
      </c>
      <c r="Q196" s="16" t="str">
        <f>VLOOKUP(A:A,[1]產學計畫建檔!$A:$R,18)</f>
        <v>無</v>
      </c>
      <c r="R196" s="15"/>
      <c r="S196" s="15"/>
      <c r="T196" s="15"/>
      <c r="U196" s="15"/>
    </row>
    <row r="197" spans="1:21" ht="33" x14ac:dyDescent="0.25">
      <c r="A197" s="5" t="s">
        <v>841</v>
      </c>
      <c r="B197" s="5">
        <v>112</v>
      </c>
      <c r="C197" s="5">
        <v>112</v>
      </c>
      <c r="D197" s="5" t="s">
        <v>17</v>
      </c>
      <c r="E197" s="5" t="s">
        <v>231</v>
      </c>
      <c r="F197" s="5" t="s">
        <v>842</v>
      </c>
      <c r="G197" s="5"/>
      <c r="H197" s="5" t="s">
        <v>21</v>
      </c>
      <c r="I197" s="2" t="s">
        <v>843</v>
      </c>
      <c r="J197" s="2" t="s">
        <v>844</v>
      </c>
      <c r="K197" s="7">
        <v>200000</v>
      </c>
      <c r="L197" s="7">
        <v>200000</v>
      </c>
      <c r="M197" s="5" t="s">
        <v>800</v>
      </c>
      <c r="N197" s="5" t="s">
        <v>185</v>
      </c>
      <c r="O197" s="2" t="s">
        <v>26</v>
      </c>
      <c r="P197" s="15" t="s">
        <v>312</v>
      </c>
      <c r="Q197" s="16" t="str">
        <f>VLOOKUP(A:A,[1]產學計畫建檔!$A:$R,18)</f>
        <v>無</v>
      </c>
      <c r="R197" s="15"/>
      <c r="S197" s="15"/>
      <c r="T197" s="15"/>
      <c r="U197" s="15"/>
    </row>
    <row r="198" spans="1:21" ht="33" x14ac:dyDescent="0.25">
      <c r="A198" s="5" t="s">
        <v>845</v>
      </c>
      <c r="B198" s="5">
        <v>112</v>
      </c>
      <c r="C198" s="5">
        <v>112</v>
      </c>
      <c r="D198" s="5" t="s">
        <v>17</v>
      </c>
      <c r="E198" s="5" t="s">
        <v>18</v>
      </c>
      <c r="F198" s="5" t="s">
        <v>19</v>
      </c>
      <c r="G198" s="5"/>
      <c r="H198" s="5" t="s">
        <v>21</v>
      </c>
      <c r="I198" s="2" t="s">
        <v>846</v>
      </c>
      <c r="J198" s="2" t="s">
        <v>847</v>
      </c>
      <c r="K198" s="7">
        <v>50000</v>
      </c>
      <c r="L198" s="7">
        <v>50000</v>
      </c>
      <c r="M198" s="5" t="s">
        <v>800</v>
      </c>
      <c r="N198" s="5" t="s">
        <v>163</v>
      </c>
      <c r="O198" s="2" t="s">
        <v>26</v>
      </c>
      <c r="P198" s="15" t="s">
        <v>351</v>
      </c>
      <c r="Q198" s="16" t="str">
        <f>VLOOKUP(A:A,[1]產學計畫建檔!$A:$R,18)</f>
        <v>無</v>
      </c>
      <c r="R198" s="15"/>
      <c r="S198" s="15"/>
      <c r="T198" s="15"/>
      <c r="U198" s="15"/>
    </row>
    <row r="199" spans="1:21" ht="33" x14ac:dyDescent="0.25">
      <c r="A199" s="5" t="s">
        <v>848</v>
      </c>
      <c r="B199" s="5">
        <v>112</v>
      </c>
      <c r="C199" s="5">
        <v>112</v>
      </c>
      <c r="D199" s="5" t="s">
        <v>17</v>
      </c>
      <c r="E199" s="5" t="s">
        <v>231</v>
      </c>
      <c r="F199" s="5" t="s">
        <v>213</v>
      </c>
      <c r="G199" s="5"/>
      <c r="H199" s="5" t="s">
        <v>21</v>
      </c>
      <c r="I199" s="2" t="s">
        <v>849</v>
      </c>
      <c r="J199" s="2" t="s">
        <v>850</v>
      </c>
      <c r="K199" s="7">
        <v>1500000</v>
      </c>
      <c r="L199" s="7">
        <v>1500000</v>
      </c>
      <c r="M199" s="5" t="s">
        <v>851</v>
      </c>
      <c r="N199" s="5" t="s">
        <v>852</v>
      </c>
      <c r="O199" s="2" t="s">
        <v>26</v>
      </c>
      <c r="P199" s="15" t="s">
        <v>556</v>
      </c>
      <c r="Q199" s="16">
        <f>VLOOKUP(A:A,[1]產學計畫建檔!$A:$R,18)</f>
        <v>1</v>
      </c>
      <c r="R199" s="15"/>
      <c r="S199" s="15"/>
      <c r="T199" s="15"/>
      <c r="U199" s="15"/>
    </row>
    <row r="200" spans="1:21" ht="33" x14ac:dyDescent="0.25">
      <c r="A200" s="5" t="s">
        <v>853</v>
      </c>
      <c r="B200" s="5">
        <v>112</v>
      </c>
      <c r="C200" s="5">
        <v>112</v>
      </c>
      <c r="D200" s="5" t="s">
        <v>17</v>
      </c>
      <c r="E200" s="5" t="s">
        <v>187</v>
      </c>
      <c r="F200" s="5" t="s">
        <v>188</v>
      </c>
      <c r="G200" s="5"/>
      <c r="H200" s="5" t="s">
        <v>21</v>
      </c>
      <c r="I200" s="2" t="s">
        <v>402</v>
      </c>
      <c r="J200" s="2" t="s">
        <v>854</v>
      </c>
      <c r="K200" s="7">
        <v>70000</v>
      </c>
      <c r="L200" s="7">
        <v>70000</v>
      </c>
      <c r="M200" s="5" t="s">
        <v>463</v>
      </c>
      <c r="N200" s="5" t="s">
        <v>471</v>
      </c>
      <c r="O200" s="2" t="s">
        <v>50</v>
      </c>
      <c r="P200" s="15" t="s">
        <v>94</v>
      </c>
      <c r="Q200" s="16">
        <f>VLOOKUP(A:A,[1]產學計畫建檔!$A:$R,18)</f>
        <v>36</v>
      </c>
      <c r="R200" s="15"/>
      <c r="S200" s="15"/>
      <c r="T200" s="15"/>
      <c r="U200" s="15"/>
    </row>
    <row r="201" spans="1:21" ht="49.5" x14ac:dyDescent="0.25">
      <c r="A201" s="5" t="s">
        <v>855</v>
      </c>
      <c r="B201" s="5">
        <v>112</v>
      </c>
      <c r="C201" s="5">
        <v>112</v>
      </c>
      <c r="D201" s="5" t="s">
        <v>17</v>
      </c>
      <c r="E201" s="5" t="s">
        <v>231</v>
      </c>
      <c r="F201" s="5" t="s">
        <v>213</v>
      </c>
      <c r="G201" s="5"/>
      <c r="H201" s="5" t="s">
        <v>21</v>
      </c>
      <c r="I201" s="2" t="s">
        <v>856</v>
      </c>
      <c r="J201" s="2" t="s">
        <v>857</v>
      </c>
      <c r="K201" s="7">
        <v>320000</v>
      </c>
      <c r="L201" s="7">
        <v>320000</v>
      </c>
      <c r="M201" s="5" t="s">
        <v>858</v>
      </c>
      <c r="N201" s="5" t="s">
        <v>859</v>
      </c>
      <c r="O201" s="2" t="s">
        <v>26</v>
      </c>
      <c r="P201" s="15" t="s">
        <v>556</v>
      </c>
      <c r="Q201" s="16">
        <f>VLOOKUP(A:A,[1]產學計畫建檔!$A:$R,18)</f>
        <v>1</v>
      </c>
      <c r="R201" s="15"/>
      <c r="S201" s="15"/>
      <c r="T201" s="15"/>
      <c r="U201" s="15"/>
    </row>
    <row r="202" spans="1:21" ht="49.5" x14ac:dyDescent="0.25">
      <c r="A202" s="5" t="s">
        <v>860</v>
      </c>
      <c r="B202" s="5">
        <v>112</v>
      </c>
      <c r="C202" s="5">
        <v>112</v>
      </c>
      <c r="D202" s="5" t="s">
        <v>193</v>
      </c>
      <c r="E202" s="5" t="s">
        <v>861</v>
      </c>
      <c r="F202" s="5" t="s">
        <v>862</v>
      </c>
      <c r="G202" s="5"/>
      <c r="H202" s="5" t="s">
        <v>21</v>
      </c>
      <c r="I202" s="2" t="s">
        <v>863</v>
      </c>
      <c r="J202" s="2" t="s">
        <v>864</v>
      </c>
      <c r="K202" s="7">
        <v>300000</v>
      </c>
      <c r="L202" s="7">
        <v>300000</v>
      </c>
      <c r="M202" s="5" t="s">
        <v>690</v>
      </c>
      <c r="N202" s="5" t="s">
        <v>359</v>
      </c>
      <c r="O202" s="2" t="s">
        <v>50</v>
      </c>
      <c r="P202" s="15" t="s">
        <v>118</v>
      </c>
      <c r="Q202" s="16">
        <f>VLOOKUP(A:A,[1]產學計畫建檔!$A:$R,18)</f>
        <v>2</v>
      </c>
      <c r="R202" s="15"/>
      <c r="S202" s="15"/>
      <c r="T202" s="15"/>
      <c r="U202" s="15"/>
    </row>
    <row r="203" spans="1:21" ht="33" x14ac:dyDescent="0.25">
      <c r="A203" s="5" t="s">
        <v>865</v>
      </c>
      <c r="B203" s="5">
        <v>112</v>
      </c>
      <c r="C203" s="5">
        <v>112</v>
      </c>
      <c r="D203" s="5" t="s">
        <v>17</v>
      </c>
      <c r="E203" s="5" t="s">
        <v>53</v>
      </c>
      <c r="F203" s="5" t="s">
        <v>409</v>
      </c>
      <c r="G203" s="5"/>
      <c r="H203" s="5" t="s">
        <v>21</v>
      </c>
      <c r="I203" s="2" t="s">
        <v>866</v>
      </c>
      <c r="J203" s="2" t="s">
        <v>867</v>
      </c>
      <c r="K203" s="7">
        <v>90000</v>
      </c>
      <c r="L203" s="7">
        <v>90000</v>
      </c>
      <c r="M203" s="5" t="s">
        <v>463</v>
      </c>
      <c r="N203" s="5" t="s">
        <v>772</v>
      </c>
      <c r="O203" s="2" t="s">
        <v>26</v>
      </c>
      <c r="P203" s="15" t="s">
        <v>58</v>
      </c>
      <c r="Q203" s="16">
        <f>VLOOKUP(A:A,[1]產學計畫建檔!$A:$R,18)</f>
        <v>5</v>
      </c>
      <c r="R203" s="15"/>
      <c r="S203" s="15"/>
      <c r="T203" s="15"/>
      <c r="U203" s="15"/>
    </row>
    <row r="204" spans="1:21" ht="33" x14ac:dyDescent="0.25">
      <c r="A204" s="5" t="s">
        <v>868</v>
      </c>
      <c r="B204" s="5">
        <v>112</v>
      </c>
      <c r="C204" s="5">
        <v>112</v>
      </c>
      <c r="D204" s="5" t="s">
        <v>17</v>
      </c>
      <c r="E204" s="5" t="s">
        <v>53</v>
      </c>
      <c r="F204" s="5" t="s">
        <v>241</v>
      </c>
      <c r="G204" s="5"/>
      <c r="H204" s="5" t="s">
        <v>21</v>
      </c>
      <c r="I204" s="2" t="s">
        <v>866</v>
      </c>
      <c r="J204" s="2" t="s">
        <v>869</v>
      </c>
      <c r="K204" s="7">
        <v>50000</v>
      </c>
      <c r="L204" s="7">
        <v>50000</v>
      </c>
      <c r="M204" s="5" t="s">
        <v>463</v>
      </c>
      <c r="N204" s="5" t="s">
        <v>772</v>
      </c>
      <c r="O204" s="2" t="s">
        <v>26</v>
      </c>
      <c r="P204" s="15" t="s">
        <v>58</v>
      </c>
      <c r="Q204" s="16" t="str">
        <f>VLOOKUP(A:A,[1]產學計畫建檔!$A:$R,18)</f>
        <v>無</v>
      </c>
      <c r="R204" s="15"/>
      <c r="S204" s="15"/>
      <c r="T204" s="15"/>
      <c r="U204" s="15"/>
    </row>
    <row r="205" spans="1:21" ht="33" x14ac:dyDescent="0.25">
      <c r="A205" s="5" t="s">
        <v>870</v>
      </c>
      <c r="B205" s="5">
        <v>112</v>
      </c>
      <c r="C205" s="5">
        <v>112</v>
      </c>
      <c r="D205" s="5" t="s">
        <v>71</v>
      </c>
      <c r="E205" s="5" t="s">
        <v>89</v>
      </c>
      <c r="F205" s="5" t="s">
        <v>107</v>
      </c>
      <c r="G205" s="5"/>
      <c r="H205" s="5" t="s">
        <v>21</v>
      </c>
      <c r="I205" s="2" t="s">
        <v>871</v>
      </c>
      <c r="J205" s="2" t="s">
        <v>872</v>
      </c>
      <c r="K205" s="7">
        <v>150000</v>
      </c>
      <c r="L205" s="7">
        <v>150000</v>
      </c>
      <c r="M205" s="5" t="s">
        <v>282</v>
      </c>
      <c r="N205" s="5" t="s">
        <v>873</v>
      </c>
      <c r="O205" s="2" t="s">
        <v>26</v>
      </c>
      <c r="P205" s="15" t="s">
        <v>94</v>
      </c>
      <c r="Q205" s="16" t="str">
        <f>VLOOKUP(A:A,[1]產學計畫建檔!$A:$R,18)</f>
        <v>無</v>
      </c>
      <c r="R205" s="15"/>
      <c r="S205" s="15"/>
      <c r="T205" s="15"/>
      <c r="U205" s="15"/>
    </row>
    <row r="206" spans="1:21" ht="33" x14ac:dyDescent="0.25">
      <c r="A206" s="5" t="s">
        <v>874</v>
      </c>
      <c r="B206" s="5">
        <v>112</v>
      </c>
      <c r="C206" s="5">
        <v>112</v>
      </c>
      <c r="D206" s="5" t="s">
        <v>17</v>
      </c>
      <c r="E206" s="5" t="s">
        <v>53</v>
      </c>
      <c r="F206" s="5" t="s">
        <v>200</v>
      </c>
      <c r="G206" s="5"/>
      <c r="H206" s="5" t="s">
        <v>21</v>
      </c>
      <c r="I206" s="2" t="s">
        <v>875</v>
      </c>
      <c r="J206" s="2" t="s">
        <v>876</v>
      </c>
      <c r="K206" s="7">
        <v>34000</v>
      </c>
      <c r="L206" s="7">
        <v>34000</v>
      </c>
      <c r="M206" s="5" t="s">
        <v>800</v>
      </c>
      <c r="N206" s="5" t="s">
        <v>323</v>
      </c>
      <c r="O206" s="2" t="s">
        <v>50</v>
      </c>
      <c r="P206" s="15" t="s">
        <v>235</v>
      </c>
      <c r="Q206" s="16">
        <f>VLOOKUP(A:A,[1]產學計畫建檔!$A:$R,18)</f>
        <v>4</v>
      </c>
      <c r="R206" s="15"/>
      <c r="S206" s="15"/>
      <c r="T206" s="15"/>
      <c r="U206" s="15"/>
    </row>
    <row r="207" spans="1:21" ht="49.5" x14ac:dyDescent="0.25">
      <c r="A207" s="5" t="s">
        <v>877</v>
      </c>
      <c r="B207" s="5">
        <v>112</v>
      </c>
      <c r="C207" s="5">
        <v>112</v>
      </c>
      <c r="D207" s="5" t="s">
        <v>71</v>
      </c>
      <c r="E207" s="5" t="s">
        <v>590</v>
      </c>
      <c r="F207" s="5" t="s">
        <v>448</v>
      </c>
      <c r="G207" s="5"/>
      <c r="H207" s="5" t="s">
        <v>21</v>
      </c>
      <c r="I207" s="2" t="s">
        <v>449</v>
      </c>
      <c r="J207" s="2" t="s">
        <v>878</v>
      </c>
      <c r="K207" s="7">
        <v>22000</v>
      </c>
      <c r="L207" s="7">
        <v>22000</v>
      </c>
      <c r="M207" s="5" t="s">
        <v>463</v>
      </c>
      <c r="N207" s="5" t="s">
        <v>228</v>
      </c>
      <c r="O207" s="2" t="s">
        <v>26</v>
      </c>
      <c r="P207" s="15" t="s">
        <v>208</v>
      </c>
      <c r="Q207" s="16">
        <f>VLOOKUP(A:A,[1]產學計畫建檔!$A:$R,18)</f>
        <v>4</v>
      </c>
      <c r="R207" s="15"/>
      <c r="S207" s="15"/>
      <c r="T207" s="15"/>
      <c r="U207" s="15"/>
    </row>
    <row r="208" spans="1:21" ht="33" x14ac:dyDescent="0.25">
      <c r="A208" s="5" t="s">
        <v>879</v>
      </c>
      <c r="B208" s="5">
        <v>112</v>
      </c>
      <c r="C208" s="5">
        <v>112</v>
      </c>
      <c r="D208" s="5" t="s">
        <v>17</v>
      </c>
      <c r="E208" s="5" t="s">
        <v>18</v>
      </c>
      <c r="F208" s="5" t="s">
        <v>880</v>
      </c>
      <c r="G208" s="5"/>
      <c r="H208" s="5" t="s">
        <v>21</v>
      </c>
      <c r="I208" s="2" t="s">
        <v>881</v>
      </c>
      <c r="J208" s="2" t="s">
        <v>882</v>
      </c>
      <c r="K208" s="7">
        <v>100000</v>
      </c>
      <c r="L208" s="7">
        <v>100000</v>
      </c>
      <c r="M208" s="5" t="s">
        <v>883</v>
      </c>
      <c r="N208" s="5" t="s">
        <v>822</v>
      </c>
      <c r="O208" s="2" t="s">
        <v>26</v>
      </c>
      <c r="P208" s="15" t="s">
        <v>534</v>
      </c>
      <c r="Q208" s="16">
        <f>VLOOKUP(A:A,[1]產學計畫建檔!$A:$R,18)</f>
        <v>2</v>
      </c>
      <c r="R208" s="15"/>
      <c r="S208" s="15"/>
      <c r="T208" s="15"/>
      <c r="U208" s="15"/>
    </row>
    <row r="209" spans="1:21" ht="33" x14ac:dyDescent="0.25">
      <c r="A209" s="5" t="s">
        <v>884</v>
      </c>
      <c r="B209" s="5">
        <v>112</v>
      </c>
      <c r="C209" s="5">
        <v>112</v>
      </c>
      <c r="D209" s="5" t="s">
        <v>17</v>
      </c>
      <c r="E209" s="5" t="s">
        <v>18</v>
      </c>
      <c r="F209" s="5" t="s">
        <v>19</v>
      </c>
      <c r="G209" s="5" t="s">
        <v>401</v>
      </c>
      <c r="H209" s="5" t="s">
        <v>21</v>
      </c>
      <c r="I209" s="2" t="s">
        <v>885</v>
      </c>
      <c r="J209" s="2" t="s">
        <v>886</v>
      </c>
      <c r="K209" s="7">
        <v>600000</v>
      </c>
      <c r="L209" s="7">
        <v>600000</v>
      </c>
      <c r="M209" s="5" t="s">
        <v>690</v>
      </c>
      <c r="N209" s="5" t="s">
        <v>604</v>
      </c>
      <c r="O209" s="2" t="s">
        <v>50</v>
      </c>
      <c r="P209" s="15" t="s">
        <v>399</v>
      </c>
      <c r="Q209" s="16">
        <f>VLOOKUP(A:A,[1]產學計畫建檔!$A:$R,18)</f>
        <v>6</v>
      </c>
      <c r="R209" s="15"/>
      <c r="S209" s="15"/>
      <c r="T209" s="15"/>
      <c r="U209" s="15"/>
    </row>
    <row r="210" spans="1:21" ht="33" x14ac:dyDescent="0.25">
      <c r="A210" s="5" t="s">
        <v>887</v>
      </c>
      <c r="B210" s="5">
        <v>112</v>
      </c>
      <c r="C210" s="5">
        <v>112</v>
      </c>
      <c r="D210" s="5" t="s">
        <v>71</v>
      </c>
      <c r="E210" s="5" t="s">
        <v>89</v>
      </c>
      <c r="F210" s="5" t="s">
        <v>90</v>
      </c>
      <c r="G210" s="5"/>
      <c r="H210" s="5" t="s">
        <v>21</v>
      </c>
      <c r="I210" s="2" t="s">
        <v>160</v>
      </c>
      <c r="J210" s="2" t="s">
        <v>888</v>
      </c>
      <c r="K210" s="7">
        <v>115500</v>
      </c>
      <c r="L210" s="7">
        <v>115500</v>
      </c>
      <c r="M210" s="5" t="s">
        <v>463</v>
      </c>
      <c r="N210" s="5" t="s">
        <v>228</v>
      </c>
      <c r="O210" s="2" t="s">
        <v>26</v>
      </c>
      <c r="P210" s="15" t="s">
        <v>703</v>
      </c>
      <c r="Q210" s="16" t="str">
        <f>VLOOKUP(A:A,[1]產學計畫建檔!$A:$R,18)</f>
        <v>無</v>
      </c>
      <c r="R210" s="15"/>
      <c r="S210" s="15"/>
      <c r="T210" s="15"/>
      <c r="U210" s="15"/>
    </row>
    <row r="211" spans="1:21" ht="33" x14ac:dyDescent="0.25">
      <c r="A211" s="5" t="s">
        <v>889</v>
      </c>
      <c r="B211" s="5">
        <v>112</v>
      </c>
      <c r="C211" s="5">
        <v>112</v>
      </c>
      <c r="D211" s="5" t="s">
        <v>17</v>
      </c>
      <c r="E211" s="5" t="s">
        <v>79</v>
      </c>
      <c r="F211" s="5" t="s">
        <v>890</v>
      </c>
      <c r="G211" s="5" t="s">
        <v>891</v>
      </c>
      <c r="H211" s="5" t="s">
        <v>21</v>
      </c>
      <c r="I211" s="2" t="s">
        <v>892</v>
      </c>
      <c r="J211" s="2" t="s">
        <v>893</v>
      </c>
      <c r="K211" s="7">
        <v>50000</v>
      </c>
      <c r="L211" s="7">
        <v>50000</v>
      </c>
      <c r="M211" s="5" t="s">
        <v>463</v>
      </c>
      <c r="N211" s="5" t="s">
        <v>323</v>
      </c>
      <c r="O211" s="2" t="s">
        <v>50</v>
      </c>
      <c r="P211" s="15" t="s">
        <v>86</v>
      </c>
      <c r="Q211" s="16">
        <f>VLOOKUP(A:A,[1]產學計畫建檔!$A:$R,18)</f>
        <v>15</v>
      </c>
      <c r="R211" s="15"/>
      <c r="S211" s="15"/>
      <c r="T211" s="15"/>
      <c r="U211" s="15"/>
    </row>
    <row r="212" spans="1:21" ht="33" x14ac:dyDescent="0.25">
      <c r="A212" s="5" t="s">
        <v>894</v>
      </c>
      <c r="B212" s="5">
        <v>112</v>
      </c>
      <c r="C212" s="5">
        <v>112</v>
      </c>
      <c r="D212" s="5" t="s">
        <v>17</v>
      </c>
      <c r="E212" s="5" t="s">
        <v>53</v>
      </c>
      <c r="F212" s="5" t="s">
        <v>54</v>
      </c>
      <c r="G212" s="5"/>
      <c r="H212" s="5" t="s">
        <v>21</v>
      </c>
      <c r="I212" s="2" t="s">
        <v>421</v>
      </c>
      <c r="J212" s="2" t="s">
        <v>895</v>
      </c>
      <c r="K212" s="7">
        <v>115000</v>
      </c>
      <c r="L212" s="7">
        <v>115000</v>
      </c>
      <c r="M212" s="5" t="s">
        <v>690</v>
      </c>
      <c r="N212" s="5" t="s">
        <v>323</v>
      </c>
      <c r="O212" s="2" t="s">
        <v>26</v>
      </c>
      <c r="P212" s="15" t="s">
        <v>235</v>
      </c>
      <c r="Q212" s="16">
        <f>VLOOKUP(A:A,[1]產學計畫建檔!$A:$R,18)</f>
        <v>2</v>
      </c>
      <c r="R212" s="15"/>
      <c r="S212" s="15"/>
      <c r="T212" s="15"/>
      <c r="U212" s="15"/>
    </row>
    <row r="213" spans="1:21" ht="115.5" x14ac:dyDescent="0.25">
      <c r="A213" s="5" t="s">
        <v>896</v>
      </c>
      <c r="B213" s="5">
        <v>112</v>
      </c>
      <c r="C213" s="5">
        <v>112</v>
      </c>
      <c r="D213" s="5" t="s">
        <v>17</v>
      </c>
      <c r="E213" s="5" t="s">
        <v>231</v>
      </c>
      <c r="F213" s="5" t="s">
        <v>213</v>
      </c>
      <c r="G213" s="5"/>
      <c r="H213" s="5" t="s">
        <v>21</v>
      </c>
      <c r="I213" s="2" t="s">
        <v>585</v>
      </c>
      <c r="J213" s="2" t="s">
        <v>897</v>
      </c>
      <c r="K213" s="7">
        <v>450000</v>
      </c>
      <c r="L213" s="7">
        <v>450000</v>
      </c>
      <c r="M213" s="5" t="s">
        <v>898</v>
      </c>
      <c r="N213" s="5" t="s">
        <v>899</v>
      </c>
      <c r="O213" s="2" t="s">
        <v>26</v>
      </c>
      <c r="P213" s="15" t="s">
        <v>556</v>
      </c>
      <c r="Q213" s="16">
        <f>VLOOKUP(A:A,[1]產學計畫建檔!$A:$R,18)</f>
        <v>1</v>
      </c>
      <c r="R213" s="15"/>
      <c r="S213" s="15"/>
      <c r="T213" s="15"/>
      <c r="U213" s="15"/>
    </row>
    <row r="214" spans="1:21" ht="33" x14ac:dyDescent="0.25">
      <c r="A214" s="5" t="s">
        <v>900</v>
      </c>
      <c r="B214" s="5">
        <v>112</v>
      </c>
      <c r="C214" s="5">
        <v>112</v>
      </c>
      <c r="D214" s="5" t="s">
        <v>17</v>
      </c>
      <c r="E214" s="5" t="s">
        <v>187</v>
      </c>
      <c r="F214" s="5" t="s">
        <v>468</v>
      </c>
      <c r="G214" s="5"/>
      <c r="H214" s="5" t="s">
        <v>21</v>
      </c>
      <c r="I214" s="2" t="s">
        <v>901</v>
      </c>
      <c r="J214" s="2" t="s">
        <v>902</v>
      </c>
      <c r="K214" s="7">
        <v>147000</v>
      </c>
      <c r="L214" s="7">
        <v>147000</v>
      </c>
      <c r="M214" s="5" t="s">
        <v>836</v>
      </c>
      <c r="N214" s="5" t="s">
        <v>903</v>
      </c>
      <c r="O214" s="2" t="s">
        <v>26</v>
      </c>
      <c r="P214" s="15" t="s">
        <v>94</v>
      </c>
      <c r="Q214" s="16" t="str">
        <f>VLOOKUP(A:A,[1]產學計畫建檔!$A:$R,18)</f>
        <v>無</v>
      </c>
      <c r="R214" s="15"/>
      <c r="S214" s="15"/>
      <c r="T214" s="15"/>
      <c r="U214" s="15"/>
    </row>
    <row r="215" spans="1:21" x14ac:dyDescent="0.25">
      <c r="A215" s="5"/>
      <c r="B215" s="5"/>
      <c r="C215" s="5"/>
      <c r="D215" s="5"/>
      <c r="E215" s="5"/>
      <c r="F215" s="5"/>
      <c r="G215" s="5"/>
      <c r="H215" s="5"/>
      <c r="I215" s="2"/>
      <c r="J215" s="2"/>
      <c r="K215" s="7">
        <v>23470535</v>
      </c>
      <c r="L215" s="7">
        <v>28254913</v>
      </c>
      <c r="M215" s="5">
        <v>0</v>
      </c>
      <c r="N215" s="5">
        <v>41364</v>
      </c>
      <c r="O215" s="2"/>
      <c r="P215" s="15"/>
      <c r="Q215" s="16"/>
      <c r="R215" s="15"/>
      <c r="S215" s="15"/>
      <c r="T215" s="15"/>
      <c r="U215" s="15"/>
    </row>
  </sheetData>
  <autoFilter ref="A1:U215" xr:uid="{5B6CF0D1-D5D6-43F8-B443-0472C5E03DA1}"/>
  <phoneticPr fontId="2" type="noConversion"/>
  <pageMargins left="0.70866141732283461" right="0.70866141732283461" top="0.74803149606299213" bottom="0.74803149606299213" header="0.31496062992125984" footer="0.31496062992125984"/>
  <pageSetup paperSize="9" scale="58"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BBFD56-B789-4BC9-B1CC-7AA9B233074E}">
  <dimension ref="A1:R11"/>
  <sheetViews>
    <sheetView zoomScaleNormal="100" workbookViewId="0">
      <selection activeCell="J15" sqref="J15"/>
    </sheetView>
  </sheetViews>
  <sheetFormatPr defaultRowHeight="16.5" x14ac:dyDescent="0.25"/>
  <cols>
    <col min="1" max="1" width="11.25" customWidth="1"/>
    <col min="2" max="2" width="5.5" bestFit="1" customWidth="1"/>
    <col min="3" max="6" width="7.5" bestFit="1" customWidth="1"/>
    <col min="7" max="7" width="8.75" bestFit="1" customWidth="1"/>
    <col min="8" max="8" width="7.5" bestFit="1" customWidth="1"/>
    <col min="9" max="9" width="11.625" bestFit="1" customWidth="1"/>
    <col min="10" max="10" width="17.875" bestFit="1" customWidth="1"/>
    <col min="13" max="13" width="10.125" customWidth="1"/>
    <col min="14" max="14" width="9.375" customWidth="1"/>
    <col min="15" max="17" width="7.5" bestFit="1" customWidth="1"/>
    <col min="18" max="18" width="8.5" customWidth="1"/>
  </cols>
  <sheetData>
    <row r="1" spans="1:18" ht="33" x14ac:dyDescent="0.25">
      <c r="A1" s="4" t="s">
        <v>0</v>
      </c>
      <c r="B1" s="4" t="s">
        <v>1</v>
      </c>
      <c r="C1" s="4" t="s">
        <v>2</v>
      </c>
      <c r="D1" s="4" t="s">
        <v>3</v>
      </c>
      <c r="E1" s="4" t="s">
        <v>4</v>
      </c>
      <c r="F1" s="4" t="s">
        <v>5</v>
      </c>
      <c r="G1" s="4" t="s">
        <v>6</v>
      </c>
      <c r="H1" s="4" t="s">
        <v>7</v>
      </c>
      <c r="I1" s="3" t="s">
        <v>8</v>
      </c>
      <c r="J1" s="3" t="s">
        <v>9</v>
      </c>
      <c r="K1" s="6" t="s">
        <v>10</v>
      </c>
      <c r="L1" s="6" t="s">
        <v>11</v>
      </c>
      <c r="M1" s="4" t="s">
        <v>12</v>
      </c>
      <c r="N1" s="4" t="s">
        <v>13</v>
      </c>
      <c r="O1" s="3" t="s">
        <v>14</v>
      </c>
      <c r="P1" s="3" t="s">
        <v>15</v>
      </c>
      <c r="Q1" s="4" t="s">
        <v>905</v>
      </c>
      <c r="R1" s="14" t="s">
        <v>956</v>
      </c>
    </row>
    <row r="2" spans="1:18" ht="49.5" x14ac:dyDescent="0.25">
      <c r="A2" s="5" t="s">
        <v>28</v>
      </c>
      <c r="B2" s="5">
        <v>112</v>
      </c>
      <c r="C2" s="5">
        <v>111</v>
      </c>
      <c r="D2" s="5" t="s">
        <v>29</v>
      </c>
      <c r="E2" s="5" t="s">
        <v>30</v>
      </c>
      <c r="F2" s="5" t="s">
        <v>31</v>
      </c>
      <c r="G2" s="5" t="s">
        <v>32</v>
      </c>
      <c r="H2" s="5" t="s">
        <v>21</v>
      </c>
      <c r="I2" s="2" t="s">
        <v>33</v>
      </c>
      <c r="J2" s="2" t="s">
        <v>34</v>
      </c>
      <c r="K2" s="7">
        <v>300000</v>
      </c>
      <c r="L2" s="7">
        <v>300000</v>
      </c>
      <c r="M2" s="5" t="s">
        <v>24</v>
      </c>
      <c r="N2" s="5" t="s">
        <v>25</v>
      </c>
      <c r="O2" s="2" t="s">
        <v>26</v>
      </c>
      <c r="P2" s="15" t="s">
        <v>35</v>
      </c>
      <c r="Q2" s="16">
        <v>1</v>
      </c>
      <c r="R2" s="27"/>
    </row>
    <row r="3" spans="1:18" ht="49.5" x14ac:dyDescent="0.25">
      <c r="A3" s="5" t="s">
        <v>64</v>
      </c>
      <c r="B3" s="5">
        <v>112</v>
      </c>
      <c r="C3" s="5">
        <v>111</v>
      </c>
      <c r="D3" s="5" t="s">
        <v>29</v>
      </c>
      <c r="E3" s="5" t="s">
        <v>30</v>
      </c>
      <c r="F3" s="5" t="s">
        <v>65</v>
      </c>
      <c r="G3" s="5" t="s">
        <v>66</v>
      </c>
      <c r="H3" s="5" t="s">
        <v>21</v>
      </c>
      <c r="I3" s="2" t="s">
        <v>67</v>
      </c>
      <c r="J3" s="2" t="s">
        <v>68</v>
      </c>
      <c r="K3" s="7">
        <v>330000</v>
      </c>
      <c r="L3" s="7">
        <v>330000</v>
      </c>
      <c r="M3" s="5" t="s">
        <v>24</v>
      </c>
      <c r="N3" s="5" t="s">
        <v>69</v>
      </c>
      <c r="O3" s="2" t="s">
        <v>50</v>
      </c>
      <c r="P3" s="15" t="s">
        <v>51</v>
      </c>
      <c r="Q3" s="16" t="s">
        <v>910</v>
      </c>
      <c r="R3" s="27"/>
    </row>
    <row r="4" spans="1:18" ht="99" x14ac:dyDescent="0.25">
      <c r="A4" s="5" t="s">
        <v>122</v>
      </c>
      <c r="B4" s="5">
        <v>112</v>
      </c>
      <c r="C4" s="5">
        <v>111</v>
      </c>
      <c r="D4" s="5" t="s">
        <v>29</v>
      </c>
      <c r="E4" s="5" t="s">
        <v>30</v>
      </c>
      <c r="F4" s="5" t="s">
        <v>66</v>
      </c>
      <c r="G4" s="5"/>
      <c r="H4" s="5" t="s">
        <v>21</v>
      </c>
      <c r="I4" s="2" t="s">
        <v>123</v>
      </c>
      <c r="J4" s="2" t="s">
        <v>124</v>
      </c>
      <c r="K4" s="7">
        <v>487325</v>
      </c>
      <c r="L4" s="7">
        <v>487325</v>
      </c>
      <c r="M4" s="5" t="s">
        <v>24</v>
      </c>
      <c r="N4" s="5" t="s">
        <v>125</v>
      </c>
      <c r="O4" s="2" t="s">
        <v>50</v>
      </c>
      <c r="P4" s="15" t="s">
        <v>126</v>
      </c>
      <c r="Q4" s="16">
        <v>5</v>
      </c>
      <c r="R4" s="27"/>
    </row>
    <row r="5" spans="1:18" ht="49.5" x14ac:dyDescent="0.25">
      <c r="A5" s="5" t="s">
        <v>704</v>
      </c>
      <c r="B5" s="5">
        <v>112</v>
      </c>
      <c r="C5" s="5">
        <v>112</v>
      </c>
      <c r="D5" s="5" t="s">
        <v>29</v>
      </c>
      <c r="E5" s="5" t="s">
        <v>30</v>
      </c>
      <c r="F5" s="5" t="s">
        <v>705</v>
      </c>
      <c r="G5" s="5"/>
      <c r="H5" s="5" t="s">
        <v>21</v>
      </c>
      <c r="I5" s="2" t="s">
        <v>706</v>
      </c>
      <c r="J5" s="2" t="s">
        <v>707</v>
      </c>
      <c r="K5" s="7">
        <v>330000</v>
      </c>
      <c r="L5" s="7">
        <v>330000</v>
      </c>
      <c r="M5" s="5" t="s">
        <v>494</v>
      </c>
      <c r="N5" s="5" t="s">
        <v>25</v>
      </c>
      <c r="O5" s="2" t="s">
        <v>26</v>
      </c>
      <c r="P5" s="15" t="s">
        <v>94</v>
      </c>
      <c r="Q5" s="16" t="s">
        <v>911</v>
      </c>
      <c r="R5" s="27"/>
    </row>
    <row r="11" spans="1:18" ht="19.5" x14ac:dyDescent="0.25">
      <c r="A11" s="34" t="s">
        <v>957</v>
      </c>
      <c r="B11" s="34"/>
      <c r="C11" s="34"/>
      <c r="D11" s="34"/>
      <c r="E11" s="34"/>
      <c r="F11" s="34"/>
      <c r="G11" s="34"/>
      <c r="H11" s="34"/>
      <c r="I11" s="34"/>
      <c r="J11" s="34"/>
      <c r="K11" s="34"/>
      <c r="L11" s="34"/>
      <c r="M11" s="34"/>
      <c r="N11" s="34"/>
      <c r="O11" s="34"/>
      <c r="P11" s="34"/>
      <c r="Q11" s="34"/>
      <c r="R11" s="34"/>
    </row>
  </sheetData>
  <mergeCells count="1">
    <mergeCell ref="A11:R11"/>
  </mergeCells>
  <phoneticPr fontId="2" type="noConversion"/>
  <pageMargins left="0.70866141732283472" right="0.70866141732283472" top="0.74803149606299213" bottom="0.74803149606299213" header="0.31496062992125984" footer="0.31496062992125984"/>
  <pageSetup paperSize="9" scale="81" orientation="landscape" r:id="rId1"/>
  <headerFooter>
    <oddHeader>&amp;C&amp;"標楷體,標準"&amp;16護理系--產學合作人才培育數調查表</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783946-AEC3-4F82-8047-AB245F5381D0}">
  <dimension ref="A1:R14"/>
  <sheetViews>
    <sheetView view="pageBreakPreview" zoomScale="60" zoomScaleNormal="100" workbookViewId="0">
      <selection activeCell="J15" sqref="J15"/>
    </sheetView>
  </sheetViews>
  <sheetFormatPr defaultRowHeight="16.5" x14ac:dyDescent="0.25"/>
  <cols>
    <col min="1" max="1" width="11" bestFit="1" customWidth="1"/>
    <col min="2" max="2" width="5.5" bestFit="1" customWidth="1"/>
    <col min="3" max="6" width="7.5" bestFit="1" customWidth="1"/>
    <col min="7" max="7" width="8.75" bestFit="1" customWidth="1"/>
    <col min="8" max="8" width="9.5" bestFit="1" customWidth="1"/>
    <col min="9" max="9" width="11.625" bestFit="1" customWidth="1"/>
    <col min="10" max="10" width="26.25" customWidth="1"/>
    <col min="13" max="14" width="9.5" bestFit="1" customWidth="1"/>
    <col min="15" max="15" width="7.5" bestFit="1" customWidth="1"/>
    <col min="16" max="16" width="8.5" bestFit="1" customWidth="1"/>
    <col min="17" max="17" width="7.5" bestFit="1" customWidth="1"/>
    <col min="18" max="18" width="7.5" customWidth="1"/>
  </cols>
  <sheetData>
    <row r="1" spans="1:18" ht="33" x14ac:dyDescent="0.25">
      <c r="A1" s="4" t="s">
        <v>0</v>
      </c>
      <c r="B1" s="4" t="s">
        <v>1</v>
      </c>
      <c r="C1" s="4" t="s">
        <v>2</v>
      </c>
      <c r="D1" s="4" t="s">
        <v>3</v>
      </c>
      <c r="E1" s="4" t="s">
        <v>4</v>
      </c>
      <c r="F1" s="4" t="s">
        <v>5</v>
      </c>
      <c r="G1" s="4" t="s">
        <v>6</v>
      </c>
      <c r="H1" s="4" t="s">
        <v>7</v>
      </c>
      <c r="I1" s="3" t="s">
        <v>8</v>
      </c>
      <c r="J1" s="3" t="s">
        <v>9</v>
      </c>
      <c r="K1" s="6" t="s">
        <v>10</v>
      </c>
      <c r="L1" s="6" t="s">
        <v>11</v>
      </c>
      <c r="M1" s="4" t="s">
        <v>12</v>
      </c>
      <c r="N1" s="4" t="s">
        <v>13</v>
      </c>
      <c r="O1" s="3" t="s">
        <v>14</v>
      </c>
      <c r="P1" s="3" t="s">
        <v>15</v>
      </c>
      <c r="Q1" s="4" t="s">
        <v>905</v>
      </c>
      <c r="R1" s="14" t="s">
        <v>956</v>
      </c>
    </row>
    <row r="2" spans="1:18" ht="49.5" x14ac:dyDescent="0.25">
      <c r="A2" s="5" t="s">
        <v>70</v>
      </c>
      <c r="B2" s="5">
        <v>112</v>
      </c>
      <c r="C2" s="5">
        <v>111</v>
      </c>
      <c r="D2" s="5" t="s">
        <v>71</v>
      </c>
      <c r="E2" s="5" t="s">
        <v>590</v>
      </c>
      <c r="F2" s="5" t="s">
        <v>73</v>
      </c>
      <c r="G2" s="5"/>
      <c r="H2" s="5" t="s">
        <v>21</v>
      </c>
      <c r="I2" s="2" t="s">
        <v>955</v>
      </c>
      <c r="J2" s="2" t="s">
        <v>954</v>
      </c>
      <c r="K2" s="7">
        <v>660000</v>
      </c>
      <c r="L2" s="7">
        <v>660000</v>
      </c>
      <c r="M2" s="5" t="s">
        <v>24</v>
      </c>
      <c r="N2" s="5" t="s">
        <v>76</v>
      </c>
      <c r="O2" s="2" t="s">
        <v>26</v>
      </c>
      <c r="P2" s="15" t="s">
        <v>932</v>
      </c>
      <c r="Q2" s="16" t="s">
        <v>910</v>
      </c>
      <c r="R2" s="14"/>
    </row>
    <row r="3" spans="1:18" ht="49.5" x14ac:dyDescent="0.25">
      <c r="A3" s="5" t="s">
        <v>447</v>
      </c>
      <c r="B3" s="5">
        <v>112</v>
      </c>
      <c r="C3" s="5">
        <v>111</v>
      </c>
      <c r="D3" s="5" t="s">
        <v>17</v>
      </c>
      <c r="E3" s="5" t="s">
        <v>590</v>
      </c>
      <c r="F3" s="5" t="s">
        <v>448</v>
      </c>
      <c r="G3" s="5"/>
      <c r="H3" s="5" t="s">
        <v>21</v>
      </c>
      <c r="I3" s="2" t="s">
        <v>449</v>
      </c>
      <c r="J3" s="2" t="s">
        <v>450</v>
      </c>
      <c r="K3" s="7">
        <v>11000</v>
      </c>
      <c r="L3" s="7">
        <v>11000</v>
      </c>
      <c r="M3" s="5" t="s">
        <v>451</v>
      </c>
      <c r="N3" s="5" t="s">
        <v>25</v>
      </c>
      <c r="O3" s="2" t="s">
        <v>26</v>
      </c>
      <c r="P3" s="15" t="s">
        <v>208</v>
      </c>
      <c r="Q3" s="16">
        <v>4</v>
      </c>
      <c r="R3" s="14"/>
    </row>
    <row r="4" spans="1:18" ht="49.5" x14ac:dyDescent="0.25">
      <c r="A4" s="5" t="s">
        <v>487</v>
      </c>
      <c r="B4" s="5">
        <v>112</v>
      </c>
      <c r="C4" s="5">
        <v>111</v>
      </c>
      <c r="D4" s="5" t="s">
        <v>71</v>
      </c>
      <c r="E4" s="5" t="s">
        <v>590</v>
      </c>
      <c r="F4" s="5" t="s">
        <v>448</v>
      </c>
      <c r="G4" s="5"/>
      <c r="H4" s="5" t="s">
        <v>21</v>
      </c>
      <c r="I4" s="2" t="s">
        <v>449</v>
      </c>
      <c r="J4" s="2" t="s">
        <v>488</v>
      </c>
      <c r="K4" s="7">
        <v>11000</v>
      </c>
      <c r="L4" s="7">
        <v>11000</v>
      </c>
      <c r="M4" s="5" t="s">
        <v>419</v>
      </c>
      <c r="N4" s="5" t="s">
        <v>25</v>
      </c>
      <c r="O4" s="2" t="s">
        <v>26</v>
      </c>
      <c r="P4" s="15" t="s">
        <v>208</v>
      </c>
      <c r="Q4" s="16">
        <v>4</v>
      </c>
      <c r="R4" s="14"/>
    </row>
    <row r="5" spans="1:18" ht="49.5" x14ac:dyDescent="0.25">
      <c r="A5" s="5" t="s">
        <v>589</v>
      </c>
      <c r="B5" s="5">
        <v>112</v>
      </c>
      <c r="C5" s="5">
        <v>112</v>
      </c>
      <c r="D5" s="5" t="s">
        <v>71</v>
      </c>
      <c r="E5" s="5" t="s">
        <v>590</v>
      </c>
      <c r="F5" s="5" t="s">
        <v>448</v>
      </c>
      <c r="G5" s="5"/>
      <c r="H5" s="5" t="s">
        <v>21</v>
      </c>
      <c r="I5" s="2" t="s">
        <v>449</v>
      </c>
      <c r="J5" s="2" t="s">
        <v>591</v>
      </c>
      <c r="K5" s="7">
        <v>11000</v>
      </c>
      <c r="L5" s="7">
        <v>11000</v>
      </c>
      <c r="M5" s="5" t="s">
        <v>172</v>
      </c>
      <c r="N5" s="5" t="s">
        <v>592</v>
      </c>
      <c r="O5" s="2" t="s">
        <v>26</v>
      </c>
      <c r="P5" s="15" t="s">
        <v>208</v>
      </c>
      <c r="Q5" s="16">
        <v>4</v>
      </c>
      <c r="R5" s="14"/>
    </row>
    <row r="6" spans="1:18" ht="33" x14ac:dyDescent="0.25">
      <c r="A6" s="5" t="s">
        <v>686</v>
      </c>
      <c r="B6" s="5">
        <v>112</v>
      </c>
      <c r="C6" s="5">
        <v>112</v>
      </c>
      <c r="D6" s="5" t="s">
        <v>71</v>
      </c>
      <c r="E6" s="5" t="s">
        <v>590</v>
      </c>
      <c r="F6" s="5" t="s">
        <v>687</v>
      </c>
      <c r="G6" s="5"/>
      <c r="H6" s="5" t="s">
        <v>21</v>
      </c>
      <c r="I6" s="2" t="s">
        <v>688</v>
      </c>
      <c r="J6" s="2" t="s">
        <v>689</v>
      </c>
      <c r="K6" s="7">
        <v>300000</v>
      </c>
      <c r="L6" s="7">
        <v>300000</v>
      </c>
      <c r="M6" s="5" t="s">
        <v>690</v>
      </c>
      <c r="N6" s="5" t="s">
        <v>691</v>
      </c>
      <c r="O6" s="2" t="s">
        <v>26</v>
      </c>
      <c r="P6" s="15" t="s">
        <v>35</v>
      </c>
      <c r="Q6" s="16">
        <v>0</v>
      </c>
      <c r="R6" s="14"/>
    </row>
    <row r="7" spans="1:18" ht="49.5" x14ac:dyDescent="0.25">
      <c r="A7" s="5" t="s">
        <v>718</v>
      </c>
      <c r="B7" s="5">
        <v>112</v>
      </c>
      <c r="C7" s="5">
        <v>112</v>
      </c>
      <c r="D7" s="5" t="s">
        <v>71</v>
      </c>
      <c r="E7" s="5" t="s">
        <v>590</v>
      </c>
      <c r="F7" s="5" t="s">
        <v>687</v>
      </c>
      <c r="G7" s="5"/>
      <c r="H7" s="5" t="s">
        <v>21</v>
      </c>
      <c r="I7" s="2" t="s">
        <v>719</v>
      </c>
      <c r="J7" s="2" t="s">
        <v>720</v>
      </c>
      <c r="K7" s="7">
        <v>300000</v>
      </c>
      <c r="L7" s="7">
        <v>300000</v>
      </c>
      <c r="M7" s="5" t="s">
        <v>690</v>
      </c>
      <c r="N7" s="5" t="s">
        <v>541</v>
      </c>
      <c r="O7" s="2" t="s">
        <v>26</v>
      </c>
      <c r="P7" s="15" t="s">
        <v>939</v>
      </c>
      <c r="Q7" s="16" t="s">
        <v>910</v>
      </c>
      <c r="R7" s="14"/>
    </row>
    <row r="8" spans="1:18" ht="33" x14ac:dyDescent="0.25">
      <c r="A8" s="5" t="s">
        <v>721</v>
      </c>
      <c r="B8" s="5">
        <v>112</v>
      </c>
      <c r="C8" s="5">
        <v>112</v>
      </c>
      <c r="D8" s="5" t="s">
        <v>71</v>
      </c>
      <c r="E8" s="5" t="s">
        <v>590</v>
      </c>
      <c r="F8" s="5" t="s">
        <v>687</v>
      </c>
      <c r="G8" s="5"/>
      <c r="H8" s="5" t="s">
        <v>21</v>
      </c>
      <c r="I8" s="2" t="s">
        <v>722</v>
      </c>
      <c r="J8" s="2" t="s">
        <v>723</v>
      </c>
      <c r="K8" s="7">
        <v>300000</v>
      </c>
      <c r="L8" s="7">
        <v>300000</v>
      </c>
      <c r="M8" s="5" t="s">
        <v>690</v>
      </c>
      <c r="N8" s="5" t="s">
        <v>541</v>
      </c>
      <c r="O8" s="2" t="s">
        <v>26</v>
      </c>
      <c r="P8" s="15" t="s">
        <v>939</v>
      </c>
      <c r="Q8" s="16" t="s">
        <v>910</v>
      </c>
      <c r="R8" s="14"/>
    </row>
    <row r="9" spans="1:18" ht="49.5" x14ac:dyDescent="0.25">
      <c r="A9" s="5" t="s">
        <v>729</v>
      </c>
      <c r="B9" s="5">
        <v>112</v>
      </c>
      <c r="C9" s="5">
        <v>112</v>
      </c>
      <c r="D9" s="5" t="s">
        <v>71</v>
      </c>
      <c r="E9" s="5" t="s">
        <v>590</v>
      </c>
      <c r="F9" s="5" t="s">
        <v>448</v>
      </c>
      <c r="G9" s="5"/>
      <c r="H9" s="5" t="s">
        <v>21</v>
      </c>
      <c r="I9" s="2" t="s">
        <v>449</v>
      </c>
      <c r="J9" s="2" t="s">
        <v>730</v>
      </c>
      <c r="K9" s="7">
        <v>11000</v>
      </c>
      <c r="L9" s="7">
        <v>11000</v>
      </c>
      <c r="M9" s="5" t="s">
        <v>494</v>
      </c>
      <c r="N9" s="5" t="s">
        <v>614</v>
      </c>
      <c r="O9" s="2" t="s">
        <v>26</v>
      </c>
      <c r="P9" s="15" t="s">
        <v>940</v>
      </c>
      <c r="Q9" s="16">
        <v>4</v>
      </c>
      <c r="R9" s="14"/>
    </row>
    <row r="10" spans="1:18" ht="49.5" x14ac:dyDescent="0.25">
      <c r="A10" s="5" t="s">
        <v>808</v>
      </c>
      <c r="B10" s="5">
        <v>112</v>
      </c>
      <c r="C10" s="5">
        <v>112</v>
      </c>
      <c r="D10" s="5" t="s">
        <v>71</v>
      </c>
      <c r="E10" s="5" t="s">
        <v>590</v>
      </c>
      <c r="F10" s="5" t="s">
        <v>448</v>
      </c>
      <c r="G10" s="5"/>
      <c r="H10" s="5" t="s">
        <v>21</v>
      </c>
      <c r="I10" s="2" t="s">
        <v>449</v>
      </c>
      <c r="J10" s="2" t="s">
        <v>809</v>
      </c>
      <c r="K10" s="7">
        <v>11000</v>
      </c>
      <c r="L10" s="7">
        <v>11000</v>
      </c>
      <c r="M10" s="5" t="s">
        <v>690</v>
      </c>
      <c r="N10" s="5" t="s">
        <v>228</v>
      </c>
      <c r="O10" s="2" t="s">
        <v>26</v>
      </c>
      <c r="P10" s="15" t="s">
        <v>208</v>
      </c>
      <c r="Q10" s="16">
        <v>4</v>
      </c>
      <c r="R10" s="14"/>
    </row>
    <row r="11" spans="1:18" ht="66" x14ac:dyDescent="0.25">
      <c r="A11" s="5" t="s">
        <v>877</v>
      </c>
      <c r="B11" s="5">
        <v>112</v>
      </c>
      <c r="C11" s="5">
        <v>112</v>
      </c>
      <c r="D11" s="5" t="s">
        <v>71</v>
      </c>
      <c r="E11" s="5" t="s">
        <v>590</v>
      </c>
      <c r="F11" s="5" t="s">
        <v>448</v>
      </c>
      <c r="G11" s="5"/>
      <c r="H11" s="5" t="s">
        <v>21</v>
      </c>
      <c r="I11" s="2" t="s">
        <v>449</v>
      </c>
      <c r="J11" s="2" t="s">
        <v>878</v>
      </c>
      <c r="K11" s="7">
        <v>22000</v>
      </c>
      <c r="L11" s="7">
        <v>22000</v>
      </c>
      <c r="M11" s="5" t="s">
        <v>463</v>
      </c>
      <c r="N11" s="5" t="s">
        <v>228</v>
      </c>
      <c r="O11" s="2" t="s">
        <v>26</v>
      </c>
      <c r="P11" s="15" t="s">
        <v>208</v>
      </c>
      <c r="Q11" s="16">
        <v>4</v>
      </c>
      <c r="R11" s="14"/>
    </row>
    <row r="14" spans="1:18" ht="19.5" x14ac:dyDescent="0.25">
      <c r="A14" s="34" t="s">
        <v>957</v>
      </c>
      <c r="B14" s="34"/>
      <c r="C14" s="34"/>
      <c r="D14" s="34"/>
      <c r="E14" s="34"/>
      <c r="F14" s="34"/>
      <c r="G14" s="34"/>
      <c r="H14" s="34"/>
      <c r="I14" s="34"/>
      <c r="J14" s="34"/>
      <c r="K14" s="34"/>
      <c r="L14" s="34"/>
      <c r="M14" s="34"/>
      <c r="N14" s="34"/>
      <c r="O14" s="34"/>
      <c r="P14" s="34"/>
      <c r="Q14" s="34"/>
      <c r="R14" s="34"/>
    </row>
  </sheetData>
  <mergeCells count="1">
    <mergeCell ref="A14:R14"/>
  </mergeCells>
  <phoneticPr fontId="2" type="noConversion"/>
  <pageMargins left="0.70866141732283472" right="0.70866141732283472" top="0.74803149606299213" bottom="0.74803149606299213" header="0.31496062992125984" footer="0.31496062992125984"/>
  <pageSetup paperSize="9" scale="76" orientation="landscape" r:id="rId1"/>
  <headerFooter>
    <oddHeader>&amp;C&amp;"標楷體,標準"&amp;16醫材系--產學合作人才培育數調查表</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AAF9E9-0F99-4B5A-AA81-B06CC2279E8B}">
  <dimension ref="A1:R35"/>
  <sheetViews>
    <sheetView view="pageBreakPreview" topLeftCell="A16" zoomScale="60" zoomScaleNormal="100" workbookViewId="0">
      <selection activeCell="J15" sqref="J15"/>
    </sheetView>
  </sheetViews>
  <sheetFormatPr defaultRowHeight="16.5" x14ac:dyDescent="0.25"/>
  <cols>
    <col min="1" max="1" width="11.375" customWidth="1"/>
    <col min="2" max="2" width="5.5" bestFit="1" customWidth="1"/>
    <col min="3" max="6" width="7.5" bestFit="1" customWidth="1"/>
    <col min="7" max="7" width="8.75" bestFit="1" customWidth="1"/>
    <col min="8" max="8" width="9.25" customWidth="1"/>
    <col min="9" max="9" width="12.875" customWidth="1"/>
    <col min="10" max="10" width="31" customWidth="1"/>
    <col min="11" max="12" width="10.5" bestFit="1" customWidth="1"/>
    <col min="13" max="13" width="9.375" customWidth="1"/>
    <col min="14" max="14" width="9.875" customWidth="1"/>
    <col min="15" max="15" width="7.5" bestFit="1" customWidth="1"/>
    <col min="16" max="16" width="8.625" bestFit="1" customWidth="1"/>
    <col min="17" max="17" width="7.5" bestFit="1" customWidth="1"/>
    <col min="18" max="18" width="8" customWidth="1"/>
  </cols>
  <sheetData>
    <row r="1" spans="1:18" ht="33" x14ac:dyDescent="0.25">
      <c r="A1" s="4" t="s">
        <v>0</v>
      </c>
      <c r="B1" s="4" t="s">
        <v>1</v>
      </c>
      <c r="C1" s="4" t="s">
        <v>2</v>
      </c>
      <c r="D1" s="4" t="s">
        <v>3</v>
      </c>
      <c r="E1" s="4" t="s">
        <v>4</v>
      </c>
      <c r="F1" s="4" t="s">
        <v>5</v>
      </c>
      <c r="G1" s="4" t="s">
        <v>6</v>
      </c>
      <c r="H1" s="4" t="s">
        <v>7</v>
      </c>
      <c r="I1" s="3" t="s">
        <v>8</v>
      </c>
      <c r="J1" s="3" t="s">
        <v>9</v>
      </c>
      <c r="K1" s="6" t="s">
        <v>10</v>
      </c>
      <c r="L1" s="6" t="s">
        <v>11</v>
      </c>
      <c r="M1" s="4" t="s">
        <v>12</v>
      </c>
      <c r="N1" s="4" t="s">
        <v>13</v>
      </c>
      <c r="O1" s="3" t="s">
        <v>14</v>
      </c>
      <c r="P1" s="3" t="s">
        <v>15</v>
      </c>
      <c r="Q1" s="4" t="s">
        <v>905</v>
      </c>
      <c r="R1" s="4" t="s">
        <v>960</v>
      </c>
    </row>
    <row r="2" spans="1:18" ht="33" x14ac:dyDescent="0.25">
      <c r="A2" s="5" t="s">
        <v>88</v>
      </c>
      <c r="B2" s="5">
        <v>112</v>
      </c>
      <c r="C2" s="5">
        <v>111</v>
      </c>
      <c r="D2" s="5" t="s">
        <v>71</v>
      </c>
      <c r="E2" s="5" t="s">
        <v>89</v>
      </c>
      <c r="F2" s="5" t="s">
        <v>90</v>
      </c>
      <c r="G2" s="5"/>
      <c r="H2" s="5" t="s">
        <v>21</v>
      </c>
      <c r="I2" s="2" t="s">
        <v>91</v>
      </c>
      <c r="J2" s="2" t="s">
        <v>92</v>
      </c>
      <c r="K2" s="7">
        <v>120000</v>
      </c>
      <c r="L2" s="7">
        <v>120000</v>
      </c>
      <c r="M2" s="5" t="s">
        <v>93</v>
      </c>
      <c r="N2" s="5" t="s">
        <v>25</v>
      </c>
      <c r="O2" s="2" t="s">
        <v>26</v>
      </c>
      <c r="P2" s="15" t="s">
        <v>94</v>
      </c>
      <c r="Q2" s="16" t="s">
        <v>910</v>
      </c>
      <c r="R2" s="27"/>
    </row>
    <row r="3" spans="1:18" ht="33" x14ac:dyDescent="0.25">
      <c r="A3" s="5" t="s">
        <v>106</v>
      </c>
      <c r="B3" s="5">
        <v>112</v>
      </c>
      <c r="C3" s="5">
        <v>111</v>
      </c>
      <c r="D3" s="5" t="s">
        <v>71</v>
      </c>
      <c r="E3" s="5" t="s">
        <v>89</v>
      </c>
      <c r="F3" s="5" t="s">
        <v>107</v>
      </c>
      <c r="G3" s="5" t="s">
        <v>108</v>
      </c>
      <c r="H3" s="5" t="s">
        <v>21</v>
      </c>
      <c r="I3" s="2" t="s">
        <v>109</v>
      </c>
      <c r="J3" s="2" t="s">
        <v>110</v>
      </c>
      <c r="K3" s="7">
        <v>60000</v>
      </c>
      <c r="L3" s="7">
        <v>60000</v>
      </c>
      <c r="M3" s="5" t="s">
        <v>111</v>
      </c>
      <c r="N3" s="5" t="s">
        <v>112</v>
      </c>
      <c r="O3" s="2" t="s">
        <v>26</v>
      </c>
      <c r="P3" s="15" t="s">
        <v>35</v>
      </c>
      <c r="Q3" s="16">
        <v>1</v>
      </c>
      <c r="R3" s="27"/>
    </row>
    <row r="4" spans="1:18" ht="33" x14ac:dyDescent="0.25">
      <c r="A4" s="5" t="s">
        <v>113</v>
      </c>
      <c r="B4" s="5">
        <v>112</v>
      </c>
      <c r="C4" s="5">
        <v>111</v>
      </c>
      <c r="D4" s="5" t="s">
        <v>71</v>
      </c>
      <c r="E4" s="5" t="s">
        <v>89</v>
      </c>
      <c r="F4" s="5" t="s">
        <v>90</v>
      </c>
      <c r="G4" s="5"/>
      <c r="H4" s="5" t="s">
        <v>21</v>
      </c>
      <c r="I4" s="2" t="s">
        <v>114</v>
      </c>
      <c r="J4" s="2" t="s">
        <v>115</v>
      </c>
      <c r="K4" s="7">
        <v>28500</v>
      </c>
      <c r="L4" s="7">
        <v>28500</v>
      </c>
      <c r="M4" s="5" t="s">
        <v>116</v>
      </c>
      <c r="N4" s="5" t="s">
        <v>117</v>
      </c>
      <c r="O4" s="2" t="s">
        <v>26</v>
      </c>
      <c r="P4" s="15" t="s">
        <v>118</v>
      </c>
      <c r="Q4" s="16" t="s">
        <v>910</v>
      </c>
      <c r="R4" s="27"/>
    </row>
    <row r="5" spans="1:18" ht="66" x14ac:dyDescent="0.25">
      <c r="A5" s="5" t="s">
        <v>154</v>
      </c>
      <c r="B5" s="5">
        <v>112</v>
      </c>
      <c r="C5" s="5">
        <v>111</v>
      </c>
      <c r="D5" s="5" t="s">
        <v>71</v>
      </c>
      <c r="E5" s="5" t="s">
        <v>89</v>
      </c>
      <c r="F5" s="5" t="s">
        <v>155</v>
      </c>
      <c r="G5" s="5"/>
      <c r="H5" s="5" t="s">
        <v>21</v>
      </c>
      <c r="I5" s="2" t="s">
        <v>156</v>
      </c>
      <c r="J5" s="2" t="s">
        <v>157</v>
      </c>
      <c r="K5" s="7">
        <v>1800000</v>
      </c>
      <c r="L5" s="7">
        <v>1800000</v>
      </c>
      <c r="M5" s="5" t="s">
        <v>84</v>
      </c>
      <c r="N5" s="5" t="s">
        <v>125</v>
      </c>
      <c r="O5" s="2" t="s">
        <v>26</v>
      </c>
      <c r="P5" s="15" t="s">
        <v>158</v>
      </c>
      <c r="Q5" s="16" t="s">
        <v>910</v>
      </c>
      <c r="R5" s="27"/>
    </row>
    <row r="6" spans="1:18" ht="33" x14ac:dyDescent="0.25">
      <c r="A6" s="5" t="s">
        <v>159</v>
      </c>
      <c r="B6" s="5">
        <v>112</v>
      </c>
      <c r="C6" s="5">
        <v>111</v>
      </c>
      <c r="D6" s="5" t="s">
        <v>71</v>
      </c>
      <c r="E6" s="5" t="s">
        <v>89</v>
      </c>
      <c r="F6" s="5" t="s">
        <v>90</v>
      </c>
      <c r="G6" s="5"/>
      <c r="H6" s="5" t="s">
        <v>21</v>
      </c>
      <c r="I6" s="2" t="s">
        <v>160</v>
      </c>
      <c r="J6" s="2" t="s">
        <v>161</v>
      </c>
      <c r="K6" s="7">
        <v>429000</v>
      </c>
      <c r="L6" s="7">
        <v>429000</v>
      </c>
      <c r="M6" s="5" t="s">
        <v>162</v>
      </c>
      <c r="N6" s="5" t="s">
        <v>163</v>
      </c>
      <c r="O6" s="2" t="s">
        <v>26</v>
      </c>
      <c r="P6" s="15" t="s">
        <v>94</v>
      </c>
      <c r="Q6" s="16" t="s">
        <v>910</v>
      </c>
      <c r="R6" s="27"/>
    </row>
    <row r="7" spans="1:18" ht="33" x14ac:dyDescent="0.25">
      <c r="A7" s="5" t="s">
        <v>181</v>
      </c>
      <c r="B7" s="5">
        <v>112</v>
      </c>
      <c r="C7" s="5">
        <v>111</v>
      </c>
      <c r="D7" s="5" t="s">
        <v>71</v>
      </c>
      <c r="E7" s="5" t="s">
        <v>89</v>
      </c>
      <c r="F7" s="5" t="s">
        <v>182</v>
      </c>
      <c r="G7" s="5"/>
      <c r="H7" s="5" t="s">
        <v>21</v>
      </c>
      <c r="I7" s="2" t="s">
        <v>183</v>
      </c>
      <c r="J7" s="2" t="s">
        <v>184</v>
      </c>
      <c r="K7" s="7">
        <v>50000</v>
      </c>
      <c r="L7" s="7">
        <v>50000</v>
      </c>
      <c r="M7" s="5" t="s">
        <v>24</v>
      </c>
      <c r="N7" s="5" t="s">
        <v>185</v>
      </c>
      <c r="O7" s="2" t="s">
        <v>26</v>
      </c>
      <c r="P7" s="15" t="s">
        <v>94</v>
      </c>
      <c r="Q7" s="16" t="s">
        <v>910</v>
      </c>
      <c r="R7" s="27"/>
    </row>
    <row r="8" spans="1:18" ht="33" x14ac:dyDescent="0.25">
      <c r="A8" s="5" t="s">
        <v>224</v>
      </c>
      <c r="B8" s="5">
        <v>112</v>
      </c>
      <c r="C8" s="5">
        <v>111</v>
      </c>
      <c r="D8" s="5" t="s">
        <v>71</v>
      </c>
      <c r="E8" s="5" t="s">
        <v>89</v>
      </c>
      <c r="F8" s="5" t="s">
        <v>90</v>
      </c>
      <c r="G8" s="5"/>
      <c r="H8" s="5" t="s">
        <v>21</v>
      </c>
      <c r="I8" s="2" t="s">
        <v>225</v>
      </c>
      <c r="J8" s="2" t="s">
        <v>226</v>
      </c>
      <c r="K8" s="7">
        <v>304400</v>
      </c>
      <c r="L8" s="7">
        <v>304400</v>
      </c>
      <c r="M8" s="5" t="s">
        <v>227</v>
      </c>
      <c r="N8" s="5" t="s">
        <v>228</v>
      </c>
      <c r="O8" s="2" t="s">
        <v>26</v>
      </c>
      <c r="P8" s="15" t="s">
        <v>118</v>
      </c>
      <c r="Q8" s="16" t="s">
        <v>910</v>
      </c>
      <c r="R8" s="27"/>
    </row>
    <row r="9" spans="1:18" ht="49.5" x14ac:dyDescent="0.25">
      <c r="A9" s="5" t="s">
        <v>236</v>
      </c>
      <c r="B9" s="5">
        <v>112</v>
      </c>
      <c r="C9" s="5">
        <v>111</v>
      </c>
      <c r="D9" s="5" t="s">
        <v>71</v>
      </c>
      <c r="E9" s="5" t="s">
        <v>89</v>
      </c>
      <c r="F9" s="5" t="s">
        <v>90</v>
      </c>
      <c r="G9" s="5"/>
      <c r="H9" s="5" t="s">
        <v>21</v>
      </c>
      <c r="I9" s="2" t="s">
        <v>237</v>
      </c>
      <c r="J9" s="2" t="s">
        <v>238</v>
      </c>
      <c r="K9" s="7">
        <v>1218000</v>
      </c>
      <c r="L9" s="7">
        <v>1218000</v>
      </c>
      <c r="M9" s="5" t="s">
        <v>191</v>
      </c>
      <c r="N9" s="5" t="s">
        <v>163</v>
      </c>
      <c r="O9" s="2" t="s">
        <v>26</v>
      </c>
      <c r="P9" s="15" t="s">
        <v>94</v>
      </c>
      <c r="Q9" s="16" t="s">
        <v>910</v>
      </c>
      <c r="R9" s="27"/>
    </row>
    <row r="10" spans="1:18" ht="33" x14ac:dyDescent="0.25">
      <c r="A10" s="5" t="s">
        <v>245</v>
      </c>
      <c r="B10" s="5">
        <v>112</v>
      </c>
      <c r="C10" s="5">
        <v>111</v>
      </c>
      <c r="D10" s="5" t="s">
        <v>71</v>
      </c>
      <c r="E10" s="5" t="s">
        <v>89</v>
      </c>
      <c r="F10" s="5" t="s">
        <v>155</v>
      </c>
      <c r="G10" s="5"/>
      <c r="H10" s="5" t="s">
        <v>21</v>
      </c>
      <c r="I10" s="2" t="s">
        <v>246</v>
      </c>
      <c r="J10" s="2" t="s">
        <v>247</v>
      </c>
      <c r="K10" s="7">
        <v>200000</v>
      </c>
      <c r="L10" s="7">
        <v>200000</v>
      </c>
      <c r="M10" s="5" t="s">
        <v>248</v>
      </c>
      <c r="N10" s="5" t="s">
        <v>228</v>
      </c>
      <c r="O10" s="2" t="s">
        <v>26</v>
      </c>
      <c r="P10" s="15" t="s">
        <v>249</v>
      </c>
      <c r="Q10" s="16" t="s">
        <v>910</v>
      </c>
      <c r="R10" s="27"/>
    </row>
    <row r="11" spans="1:18" ht="49.5" x14ac:dyDescent="0.25">
      <c r="A11" s="5" t="s">
        <v>265</v>
      </c>
      <c r="B11" s="5">
        <v>112</v>
      </c>
      <c r="C11" s="5">
        <v>111</v>
      </c>
      <c r="D11" s="5" t="s">
        <v>71</v>
      </c>
      <c r="E11" s="5" t="s">
        <v>89</v>
      </c>
      <c r="F11" s="5" t="s">
        <v>90</v>
      </c>
      <c r="G11" s="5"/>
      <c r="H11" s="5" t="s">
        <v>21</v>
      </c>
      <c r="I11" s="2" t="s">
        <v>266</v>
      </c>
      <c r="J11" s="2" t="s">
        <v>267</v>
      </c>
      <c r="K11" s="7">
        <v>390000</v>
      </c>
      <c r="L11" s="7">
        <v>390000</v>
      </c>
      <c r="M11" s="5" t="s">
        <v>268</v>
      </c>
      <c r="N11" s="5" t="s">
        <v>163</v>
      </c>
      <c r="O11" s="2" t="s">
        <v>26</v>
      </c>
      <c r="P11" s="15" t="s">
        <v>94</v>
      </c>
      <c r="Q11" s="16" t="s">
        <v>910</v>
      </c>
      <c r="R11" s="27"/>
    </row>
    <row r="12" spans="1:18" ht="33" x14ac:dyDescent="0.25">
      <c r="A12" s="5" t="s">
        <v>297</v>
      </c>
      <c r="B12" s="5">
        <v>112</v>
      </c>
      <c r="C12" s="5">
        <v>111</v>
      </c>
      <c r="D12" s="5" t="s">
        <v>71</v>
      </c>
      <c r="E12" s="5" t="s">
        <v>89</v>
      </c>
      <c r="F12" s="5" t="s">
        <v>90</v>
      </c>
      <c r="G12" s="5"/>
      <c r="H12" s="5" t="s">
        <v>21</v>
      </c>
      <c r="I12" s="2" t="s">
        <v>298</v>
      </c>
      <c r="J12" s="2" t="s">
        <v>299</v>
      </c>
      <c r="K12" s="7">
        <v>105000</v>
      </c>
      <c r="L12" s="7">
        <v>105000</v>
      </c>
      <c r="M12" s="5" t="s">
        <v>300</v>
      </c>
      <c r="N12" s="5" t="s">
        <v>25</v>
      </c>
      <c r="O12" s="2" t="s">
        <v>26</v>
      </c>
      <c r="P12" s="15" t="s">
        <v>94</v>
      </c>
      <c r="Q12" s="16" t="s">
        <v>910</v>
      </c>
      <c r="R12" s="27"/>
    </row>
    <row r="13" spans="1:18" ht="33" x14ac:dyDescent="0.25">
      <c r="A13" s="5" t="s">
        <v>313</v>
      </c>
      <c r="B13" s="5">
        <v>112</v>
      </c>
      <c r="C13" s="5">
        <v>111</v>
      </c>
      <c r="D13" s="5" t="s">
        <v>71</v>
      </c>
      <c r="E13" s="5" t="s">
        <v>89</v>
      </c>
      <c r="F13" s="5" t="s">
        <v>107</v>
      </c>
      <c r="G13" s="5"/>
      <c r="H13" s="5" t="s">
        <v>21</v>
      </c>
      <c r="I13" s="2" t="s">
        <v>314</v>
      </c>
      <c r="J13" s="2" t="s">
        <v>315</v>
      </c>
      <c r="K13" s="7">
        <v>130000</v>
      </c>
      <c r="L13" s="7">
        <v>130000</v>
      </c>
      <c r="M13" s="5" t="s">
        <v>316</v>
      </c>
      <c r="N13" s="5" t="s">
        <v>317</v>
      </c>
      <c r="O13" s="2" t="s">
        <v>26</v>
      </c>
      <c r="P13" s="15" t="s">
        <v>94</v>
      </c>
      <c r="Q13" s="16">
        <v>1</v>
      </c>
      <c r="R13" s="27"/>
    </row>
    <row r="14" spans="1:18" ht="33" x14ac:dyDescent="0.25">
      <c r="A14" s="5" t="s">
        <v>328</v>
      </c>
      <c r="B14" s="5">
        <v>112</v>
      </c>
      <c r="C14" s="5">
        <v>111</v>
      </c>
      <c r="D14" s="5" t="s">
        <v>71</v>
      </c>
      <c r="E14" s="5" t="s">
        <v>89</v>
      </c>
      <c r="F14" s="5" t="s">
        <v>155</v>
      </c>
      <c r="G14" s="5"/>
      <c r="H14" s="5" t="s">
        <v>21</v>
      </c>
      <c r="I14" s="2" t="s">
        <v>329</v>
      </c>
      <c r="J14" s="2" t="s">
        <v>330</v>
      </c>
      <c r="K14" s="7">
        <v>300000</v>
      </c>
      <c r="L14" s="7">
        <v>300000</v>
      </c>
      <c r="M14" s="5" t="s">
        <v>217</v>
      </c>
      <c r="N14" s="5" t="s">
        <v>146</v>
      </c>
      <c r="O14" s="2" t="s">
        <v>26</v>
      </c>
      <c r="P14" s="15" t="s">
        <v>249</v>
      </c>
      <c r="Q14" s="16" t="s">
        <v>910</v>
      </c>
      <c r="R14" s="27"/>
    </row>
    <row r="15" spans="1:18" ht="66" x14ac:dyDescent="0.25">
      <c r="A15" s="5" t="s">
        <v>337</v>
      </c>
      <c r="B15" s="5">
        <v>112</v>
      </c>
      <c r="C15" s="5">
        <v>111</v>
      </c>
      <c r="D15" s="5" t="s">
        <v>71</v>
      </c>
      <c r="E15" s="5" t="s">
        <v>89</v>
      </c>
      <c r="F15" s="5" t="s">
        <v>155</v>
      </c>
      <c r="G15" s="5"/>
      <c r="H15" s="5" t="s">
        <v>21</v>
      </c>
      <c r="I15" s="2" t="s">
        <v>156</v>
      </c>
      <c r="J15" s="2" t="s">
        <v>338</v>
      </c>
      <c r="K15" s="7">
        <v>1150000</v>
      </c>
      <c r="L15" s="7">
        <v>1150000</v>
      </c>
      <c r="M15" s="5" t="s">
        <v>339</v>
      </c>
      <c r="N15" s="5" t="s">
        <v>125</v>
      </c>
      <c r="O15" s="2" t="s">
        <v>26</v>
      </c>
      <c r="P15" s="15" t="s">
        <v>249</v>
      </c>
      <c r="Q15" s="16" t="s">
        <v>910</v>
      </c>
      <c r="R15" s="27"/>
    </row>
    <row r="16" spans="1:18" ht="33" x14ac:dyDescent="0.25">
      <c r="A16" s="5" t="s">
        <v>375</v>
      </c>
      <c r="B16" s="5">
        <v>112</v>
      </c>
      <c r="C16" s="5">
        <v>111</v>
      </c>
      <c r="D16" s="5" t="s">
        <v>71</v>
      </c>
      <c r="E16" s="5" t="s">
        <v>89</v>
      </c>
      <c r="F16" s="5" t="s">
        <v>376</v>
      </c>
      <c r="G16" s="5"/>
      <c r="H16" s="5" t="s">
        <v>21</v>
      </c>
      <c r="I16" s="2" t="s">
        <v>377</v>
      </c>
      <c r="J16" s="2" t="s">
        <v>378</v>
      </c>
      <c r="K16" s="7">
        <v>212000</v>
      </c>
      <c r="L16" s="7">
        <v>212000</v>
      </c>
      <c r="M16" s="5" t="s">
        <v>316</v>
      </c>
      <c r="N16" s="5" t="s">
        <v>25</v>
      </c>
      <c r="O16" s="2" t="s">
        <v>26</v>
      </c>
      <c r="P16" s="15" t="s">
        <v>312</v>
      </c>
      <c r="Q16" s="16" t="s">
        <v>910</v>
      </c>
      <c r="R16" s="27"/>
    </row>
    <row r="17" spans="1:18" ht="49.5" x14ac:dyDescent="0.25">
      <c r="A17" s="5" t="s">
        <v>385</v>
      </c>
      <c r="B17" s="5">
        <v>112</v>
      </c>
      <c r="C17" s="5">
        <v>111</v>
      </c>
      <c r="D17" s="5" t="s">
        <v>71</v>
      </c>
      <c r="E17" s="5" t="s">
        <v>89</v>
      </c>
      <c r="F17" s="5" t="s">
        <v>155</v>
      </c>
      <c r="G17" s="5"/>
      <c r="H17" s="5" t="s">
        <v>21</v>
      </c>
      <c r="I17" s="2" t="s">
        <v>156</v>
      </c>
      <c r="J17" s="2" t="s">
        <v>386</v>
      </c>
      <c r="K17" s="7">
        <v>1034000</v>
      </c>
      <c r="L17" s="7">
        <v>1034000</v>
      </c>
      <c r="M17" s="5" t="s">
        <v>145</v>
      </c>
      <c r="N17" s="5" t="s">
        <v>163</v>
      </c>
      <c r="O17" s="2" t="s">
        <v>26</v>
      </c>
      <c r="P17" s="15" t="s">
        <v>249</v>
      </c>
      <c r="Q17" s="16" t="s">
        <v>910</v>
      </c>
      <c r="R17" s="27"/>
    </row>
    <row r="18" spans="1:18" ht="33" x14ac:dyDescent="0.25">
      <c r="A18" s="5" t="s">
        <v>424</v>
      </c>
      <c r="B18" s="5">
        <v>112</v>
      </c>
      <c r="C18" s="5">
        <v>111</v>
      </c>
      <c r="D18" s="5" t="s">
        <v>71</v>
      </c>
      <c r="E18" s="5" t="s">
        <v>89</v>
      </c>
      <c r="F18" s="5" t="s">
        <v>376</v>
      </c>
      <c r="G18" s="5"/>
      <c r="H18" s="5" t="s">
        <v>21</v>
      </c>
      <c r="I18" s="2" t="s">
        <v>425</v>
      </c>
      <c r="J18" s="2" t="s">
        <v>426</v>
      </c>
      <c r="K18" s="7">
        <v>260000</v>
      </c>
      <c r="L18" s="7">
        <v>260000</v>
      </c>
      <c r="M18" s="5" t="s">
        <v>419</v>
      </c>
      <c r="N18" s="5" t="s">
        <v>146</v>
      </c>
      <c r="O18" s="2" t="s">
        <v>26</v>
      </c>
      <c r="P18" s="15" t="s">
        <v>312</v>
      </c>
      <c r="Q18" s="16" t="s">
        <v>910</v>
      </c>
      <c r="R18" s="27"/>
    </row>
    <row r="19" spans="1:18" ht="33" x14ac:dyDescent="0.25">
      <c r="A19" s="5" t="s">
        <v>623</v>
      </c>
      <c r="B19" s="5">
        <v>112</v>
      </c>
      <c r="C19" s="5">
        <v>112</v>
      </c>
      <c r="D19" s="5" t="s">
        <v>71</v>
      </c>
      <c r="E19" s="5" t="s">
        <v>89</v>
      </c>
      <c r="F19" s="5" t="s">
        <v>107</v>
      </c>
      <c r="G19" s="5"/>
      <c r="H19" s="5" t="s">
        <v>21</v>
      </c>
      <c r="I19" s="2" t="s">
        <v>109</v>
      </c>
      <c r="J19" s="2" t="s">
        <v>624</v>
      </c>
      <c r="K19" s="7">
        <v>200000</v>
      </c>
      <c r="L19" s="7">
        <v>200000</v>
      </c>
      <c r="M19" s="5" t="s">
        <v>472</v>
      </c>
      <c r="N19" s="5" t="s">
        <v>604</v>
      </c>
      <c r="O19" s="2" t="s">
        <v>26</v>
      </c>
      <c r="P19" s="15" t="s">
        <v>94</v>
      </c>
      <c r="Q19" s="16">
        <v>0</v>
      </c>
      <c r="R19" s="27"/>
    </row>
    <row r="20" spans="1:18" ht="49.5" x14ac:dyDescent="0.25">
      <c r="A20" s="5" t="s">
        <v>653</v>
      </c>
      <c r="B20" s="5">
        <v>112</v>
      </c>
      <c r="C20" s="5">
        <v>112</v>
      </c>
      <c r="D20" s="5" t="s">
        <v>71</v>
      </c>
      <c r="E20" s="5" t="s">
        <v>89</v>
      </c>
      <c r="F20" s="5" t="s">
        <v>155</v>
      </c>
      <c r="G20" s="5"/>
      <c r="H20" s="5" t="s">
        <v>21</v>
      </c>
      <c r="I20" s="2" t="s">
        <v>156</v>
      </c>
      <c r="J20" s="2" t="s">
        <v>654</v>
      </c>
      <c r="K20" s="7">
        <v>1210250</v>
      </c>
      <c r="L20" s="7">
        <v>1210250</v>
      </c>
      <c r="M20" s="5" t="s">
        <v>655</v>
      </c>
      <c r="N20" s="5" t="s">
        <v>25</v>
      </c>
      <c r="O20" s="2" t="s">
        <v>26</v>
      </c>
      <c r="P20" s="15" t="s">
        <v>249</v>
      </c>
      <c r="Q20" s="16">
        <v>0</v>
      </c>
      <c r="R20" s="27"/>
    </row>
    <row r="21" spans="1:18" ht="33" x14ac:dyDescent="0.25">
      <c r="A21" s="5" t="s">
        <v>701</v>
      </c>
      <c r="B21" s="5">
        <v>112</v>
      </c>
      <c r="C21" s="5">
        <v>112</v>
      </c>
      <c r="D21" s="5" t="s">
        <v>71</v>
      </c>
      <c r="E21" s="5" t="s">
        <v>89</v>
      </c>
      <c r="F21" s="5" t="s">
        <v>90</v>
      </c>
      <c r="G21" s="5"/>
      <c r="H21" s="5" t="s">
        <v>21</v>
      </c>
      <c r="I21" s="2" t="s">
        <v>114</v>
      </c>
      <c r="J21" s="2" t="s">
        <v>702</v>
      </c>
      <c r="K21" s="7">
        <v>24600</v>
      </c>
      <c r="L21" s="7">
        <v>24600</v>
      </c>
      <c r="M21" s="5" t="s">
        <v>655</v>
      </c>
      <c r="N21" s="5" t="s">
        <v>25</v>
      </c>
      <c r="O21" s="2" t="s">
        <v>26</v>
      </c>
      <c r="P21" s="15" t="s">
        <v>703</v>
      </c>
      <c r="Q21" s="16">
        <v>0</v>
      </c>
      <c r="R21" s="27"/>
    </row>
    <row r="22" spans="1:18" ht="33" x14ac:dyDescent="0.25">
      <c r="A22" s="5" t="s">
        <v>779</v>
      </c>
      <c r="B22" s="5">
        <v>112</v>
      </c>
      <c r="C22" s="5">
        <v>112</v>
      </c>
      <c r="D22" s="5" t="s">
        <v>71</v>
      </c>
      <c r="E22" s="5" t="s">
        <v>89</v>
      </c>
      <c r="F22" s="5" t="s">
        <v>155</v>
      </c>
      <c r="G22" s="5"/>
      <c r="H22" s="5" t="s">
        <v>21</v>
      </c>
      <c r="I22" s="2" t="s">
        <v>329</v>
      </c>
      <c r="J22" s="2" t="s">
        <v>780</v>
      </c>
      <c r="K22" s="7">
        <v>400000</v>
      </c>
      <c r="L22" s="7">
        <v>400000</v>
      </c>
      <c r="M22" s="5" t="s">
        <v>781</v>
      </c>
      <c r="N22" s="5" t="s">
        <v>163</v>
      </c>
      <c r="O22" s="2" t="s">
        <v>26</v>
      </c>
      <c r="P22" s="15" t="s">
        <v>249</v>
      </c>
      <c r="Q22" s="16" t="s">
        <v>910</v>
      </c>
      <c r="R22" s="27"/>
    </row>
    <row r="23" spans="1:18" ht="82.5" x14ac:dyDescent="0.25">
      <c r="A23" s="5" t="s">
        <v>812</v>
      </c>
      <c r="B23" s="5">
        <v>112</v>
      </c>
      <c r="C23" s="5">
        <v>112</v>
      </c>
      <c r="D23" s="5" t="s">
        <v>71</v>
      </c>
      <c r="E23" s="5" t="s">
        <v>89</v>
      </c>
      <c r="F23" s="5" t="s">
        <v>155</v>
      </c>
      <c r="G23" s="5"/>
      <c r="H23" s="5" t="s">
        <v>21</v>
      </c>
      <c r="I23" s="2" t="s">
        <v>813</v>
      </c>
      <c r="J23" s="2" t="s">
        <v>814</v>
      </c>
      <c r="K23" s="7">
        <v>350000</v>
      </c>
      <c r="L23" s="7">
        <v>350000</v>
      </c>
      <c r="M23" s="5" t="s">
        <v>815</v>
      </c>
      <c r="N23" s="5" t="s">
        <v>163</v>
      </c>
      <c r="O23" s="2" t="s">
        <v>26</v>
      </c>
      <c r="P23" s="15" t="s">
        <v>249</v>
      </c>
      <c r="Q23" s="16" t="s">
        <v>910</v>
      </c>
      <c r="R23" s="27"/>
    </row>
    <row r="24" spans="1:18" ht="33" x14ac:dyDescent="0.25">
      <c r="A24" s="5" t="s">
        <v>818</v>
      </c>
      <c r="B24" s="5">
        <v>112</v>
      </c>
      <c r="C24" s="5">
        <v>112</v>
      </c>
      <c r="D24" s="5" t="s">
        <v>71</v>
      </c>
      <c r="E24" s="5" t="s">
        <v>89</v>
      </c>
      <c r="F24" s="5" t="s">
        <v>819</v>
      </c>
      <c r="G24" s="5"/>
      <c r="H24" s="5" t="s">
        <v>21</v>
      </c>
      <c r="I24" s="2" t="s">
        <v>820</v>
      </c>
      <c r="J24" s="2" t="s">
        <v>821</v>
      </c>
      <c r="K24" s="7">
        <v>500000</v>
      </c>
      <c r="L24" s="7">
        <v>500000</v>
      </c>
      <c r="M24" s="5" t="s">
        <v>282</v>
      </c>
      <c r="N24" s="5" t="s">
        <v>822</v>
      </c>
      <c r="O24" s="2" t="s">
        <v>26</v>
      </c>
      <c r="P24" s="15" t="s">
        <v>312</v>
      </c>
      <c r="Q24" s="16">
        <v>82</v>
      </c>
      <c r="R24" s="27"/>
    </row>
    <row r="25" spans="1:18" ht="33" x14ac:dyDescent="0.25">
      <c r="A25" s="5" t="s">
        <v>870</v>
      </c>
      <c r="B25" s="5">
        <v>112</v>
      </c>
      <c r="C25" s="5">
        <v>112</v>
      </c>
      <c r="D25" s="5" t="s">
        <v>71</v>
      </c>
      <c r="E25" s="5" t="s">
        <v>89</v>
      </c>
      <c r="F25" s="5" t="s">
        <v>107</v>
      </c>
      <c r="G25" s="5"/>
      <c r="H25" s="5" t="s">
        <v>21</v>
      </c>
      <c r="I25" s="2" t="s">
        <v>871</v>
      </c>
      <c r="J25" s="2" t="s">
        <v>872</v>
      </c>
      <c r="K25" s="7">
        <v>150000</v>
      </c>
      <c r="L25" s="7">
        <v>150000</v>
      </c>
      <c r="M25" s="5" t="s">
        <v>282</v>
      </c>
      <c r="N25" s="5" t="s">
        <v>873</v>
      </c>
      <c r="O25" s="2" t="s">
        <v>26</v>
      </c>
      <c r="P25" s="15" t="s">
        <v>94</v>
      </c>
      <c r="Q25" s="16" t="s">
        <v>910</v>
      </c>
      <c r="R25" s="27"/>
    </row>
    <row r="26" spans="1:18" ht="33" x14ac:dyDescent="0.25">
      <c r="A26" s="5" t="s">
        <v>887</v>
      </c>
      <c r="B26" s="5">
        <v>112</v>
      </c>
      <c r="C26" s="5">
        <v>112</v>
      </c>
      <c r="D26" s="5" t="s">
        <v>71</v>
      </c>
      <c r="E26" s="5" t="s">
        <v>89</v>
      </c>
      <c r="F26" s="5" t="s">
        <v>90</v>
      </c>
      <c r="G26" s="5"/>
      <c r="H26" s="5" t="s">
        <v>21</v>
      </c>
      <c r="I26" s="2" t="s">
        <v>160</v>
      </c>
      <c r="J26" s="2" t="s">
        <v>888</v>
      </c>
      <c r="K26" s="7">
        <v>115500</v>
      </c>
      <c r="L26" s="7">
        <v>115500</v>
      </c>
      <c r="M26" s="5" t="s">
        <v>463</v>
      </c>
      <c r="N26" s="5" t="s">
        <v>228</v>
      </c>
      <c r="O26" s="2" t="s">
        <v>26</v>
      </c>
      <c r="P26" s="15" t="s">
        <v>703</v>
      </c>
      <c r="Q26" s="16" t="s">
        <v>910</v>
      </c>
      <c r="R26" s="27"/>
    </row>
    <row r="35" spans="1:18" ht="19.5" x14ac:dyDescent="0.25">
      <c r="A35" s="34" t="s">
        <v>958</v>
      </c>
      <c r="B35" s="34"/>
      <c r="C35" s="34"/>
      <c r="D35" s="34"/>
      <c r="E35" s="34"/>
      <c r="F35" s="34"/>
      <c r="G35" s="34"/>
      <c r="H35" s="34"/>
      <c r="I35" s="34"/>
      <c r="J35" s="34"/>
      <c r="K35" s="34"/>
      <c r="L35" s="34"/>
      <c r="M35" s="34"/>
      <c r="N35" s="34"/>
      <c r="O35" s="34"/>
      <c r="P35" s="34"/>
      <c r="Q35" s="34"/>
      <c r="R35" s="34"/>
    </row>
  </sheetData>
  <mergeCells count="1">
    <mergeCell ref="A35:R35"/>
  </mergeCells>
  <phoneticPr fontId="2" type="noConversion"/>
  <pageMargins left="0.70866141732283472" right="0.70866141732283472" top="0.74803149606299213" bottom="0.74803149606299213" header="0.31496062992125984" footer="0.31496062992125984"/>
  <pageSetup paperSize="9" scale="72" orientation="landscape" r:id="rId1"/>
  <headerFooter>
    <oddHeader>&amp;C&amp;"標楷體,標準"&amp;16環安系--產學合作人才培育數調查表</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34A49B-E917-4D90-9E99-2A8B12BF4BC1}">
  <dimension ref="A1:R16"/>
  <sheetViews>
    <sheetView view="pageLayout" zoomScaleNormal="100" workbookViewId="0">
      <selection activeCell="J15" sqref="J15"/>
    </sheetView>
  </sheetViews>
  <sheetFormatPr defaultRowHeight="16.5" x14ac:dyDescent="0.25"/>
  <cols>
    <col min="1" max="1" width="11" bestFit="1" customWidth="1"/>
    <col min="2" max="2" width="5.5" bestFit="1" customWidth="1"/>
    <col min="3" max="6" width="7.5" bestFit="1" customWidth="1"/>
    <col min="7" max="7" width="8.75" bestFit="1" customWidth="1"/>
    <col min="8" max="8" width="9.5" bestFit="1" customWidth="1"/>
    <col min="9" max="9" width="11.625" bestFit="1" customWidth="1"/>
    <col min="10" max="10" width="17.25" customWidth="1"/>
    <col min="13" max="14" width="9.5" bestFit="1" customWidth="1"/>
    <col min="15" max="15" width="7.5" bestFit="1" customWidth="1"/>
    <col min="16" max="16" width="8.375" bestFit="1" customWidth="1"/>
    <col min="17" max="17" width="7.5" bestFit="1" customWidth="1"/>
    <col min="18" max="18" width="8.25" customWidth="1"/>
  </cols>
  <sheetData>
    <row r="1" spans="1:18" ht="33" x14ac:dyDescent="0.25">
      <c r="A1" s="4" t="s">
        <v>0</v>
      </c>
      <c r="B1" s="4" t="s">
        <v>1</v>
      </c>
      <c r="C1" s="4" t="s">
        <v>2</v>
      </c>
      <c r="D1" s="4" t="s">
        <v>3</v>
      </c>
      <c r="E1" s="4" t="s">
        <v>4</v>
      </c>
      <c r="F1" s="4" t="s">
        <v>5</v>
      </c>
      <c r="G1" s="4" t="s">
        <v>6</v>
      </c>
      <c r="H1" s="4" t="s">
        <v>7</v>
      </c>
      <c r="I1" s="3" t="s">
        <v>8</v>
      </c>
      <c r="J1" s="3" t="s">
        <v>9</v>
      </c>
      <c r="K1" s="6" t="s">
        <v>10</v>
      </c>
      <c r="L1" s="6" t="s">
        <v>11</v>
      </c>
      <c r="M1" s="4" t="s">
        <v>12</v>
      </c>
      <c r="N1" s="4" t="s">
        <v>13</v>
      </c>
      <c r="O1" s="3" t="s">
        <v>14</v>
      </c>
      <c r="P1" s="3" t="s">
        <v>15</v>
      </c>
      <c r="Q1" s="4" t="s">
        <v>905</v>
      </c>
      <c r="R1" s="26" t="s">
        <v>956</v>
      </c>
    </row>
    <row r="2" spans="1:18" ht="49.5" x14ac:dyDescent="0.25">
      <c r="A2" s="5" t="s">
        <v>436</v>
      </c>
      <c r="B2" s="5">
        <v>112</v>
      </c>
      <c r="C2" s="5">
        <v>111</v>
      </c>
      <c r="D2" s="5" t="s">
        <v>71</v>
      </c>
      <c r="E2" s="5" t="s">
        <v>437</v>
      </c>
      <c r="F2" s="5" t="s">
        <v>438</v>
      </c>
      <c r="G2" s="5"/>
      <c r="H2" s="5" t="s">
        <v>21</v>
      </c>
      <c r="I2" s="2" t="s">
        <v>109</v>
      </c>
      <c r="J2" s="2" t="s">
        <v>439</v>
      </c>
      <c r="K2" s="7">
        <v>500000</v>
      </c>
      <c r="L2" s="7">
        <v>500000</v>
      </c>
      <c r="M2" s="5" t="s">
        <v>419</v>
      </c>
      <c r="N2" s="5" t="s">
        <v>185</v>
      </c>
      <c r="O2" s="2" t="s">
        <v>26</v>
      </c>
      <c r="P2" s="15" t="s">
        <v>35</v>
      </c>
      <c r="Q2" s="16" t="s">
        <v>910</v>
      </c>
      <c r="R2" s="27"/>
    </row>
    <row r="3" spans="1:18" ht="33" x14ac:dyDescent="0.25">
      <c r="A3" s="5" t="s">
        <v>489</v>
      </c>
      <c r="B3" s="5">
        <v>112</v>
      </c>
      <c r="C3" s="5">
        <v>111</v>
      </c>
      <c r="D3" s="5" t="s">
        <v>71</v>
      </c>
      <c r="E3" s="5" t="s">
        <v>437</v>
      </c>
      <c r="F3" s="5" t="s">
        <v>490</v>
      </c>
      <c r="G3" s="5" t="s">
        <v>491</v>
      </c>
      <c r="H3" s="5" t="s">
        <v>21</v>
      </c>
      <c r="I3" s="2" t="s">
        <v>492</v>
      </c>
      <c r="J3" s="2" t="s">
        <v>493</v>
      </c>
      <c r="K3" s="7">
        <v>80000</v>
      </c>
      <c r="L3" s="7">
        <v>80000</v>
      </c>
      <c r="M3" s="5" t="s">
        <v>203</v>
      </c>
      <c r="N3" s="5" t="s">
        <v>317</v>
      </c>
      <c r="O3" s="2" t="s">
        <v>26</v>
      </c>
      <c r="P3" s="15" t="s">
        <v>351</v>
      </c>
      <c r="Q3" s="16" t="s">
        <v>910</v>
      </c>
      <c r="R3" s="27"/>
    </row>
    <row r="4" spans="1:18" ht="49.5" x14ac:dyDescent="0.25">
      <c r="A4" s="5" t="s">
        <v>563</v>
      </c>
      <c r="B4" s="5">
        <v>112</v>
      </c>
      <c r="C4" s="5">
        <v>112</v>
      </c>
      <c r="D4" s="5" t="s">
        <v>71</v>
      </c>
      <c r="E4" s="5" t="s">
        <v>437</v>
      </c>
      <c r="F4" s="5" t="s">
        <v>490</v>
      </c>
      <c r="G4" s="5" t="s">
        <v>564</v>
      </c>
      <c r="H4" s="5" t="s">
        <v>21</v>
      </c>
      <c r="I4" s="2" t="s">
        <v>565</v>
      </c>
      <c r="J4" s="2" t="s">
        <v>566</v>
      </c>
      <c r="K4" s="7">
        <v>70000</v>
      </c>
      <c r="L4" s="7">
        <v>70000</v>
      </c>
      <c r="M4" s="5" t="s">
        <v>172</v>
      </c>
      <c r="N4" s="5" t="s">
        <v>216</v>
      </c>
      <c r="O4" s="2" t="s">
        <v>26</v>
      </c>
      <c r="P4" s="15" t="s">
        <v>567</v>
      </c>
      <c r="Q4" s="16">
        <v>0</v>
      </c>
      <c r="R4" s="27"/>
    </row>
    <row r="5" spans="1:18" ht="66" x14ac:dyDescent="0.25">
      <c r="A5" s="5" t="s">
        <v>664</v>
      </c>
      <c r="B5" s="5">
        <v>112</v>
      </c>
      <c r="C5" s="5">
        <v>112</v>
      </c>
      <c r="D5" s="5" t="s">
        <v>71</v>
      </c>
      <c r="E5" s="5" t="s">
        <v>437</v>
      </c>
      <c r="F5" s="5" t="s">
        <v>490</v>
      </c>
      <c r="G5" s="5" t="s">
        <v>491</v>
      </c>
      <c r="H5" s="5" t="s">
        <v>21</v>
      </c>
      <c r="I5" s="2" t="s">
        <v>665</v>
      </c>
      <c r="J5" s="2" t="s">
        <v>666</v>
      </c>
      <c r="K5" s="7">
        <v>18000</v>
      </c>
      <c r="L5" s="7">
        <v>18000</v>
      </c>
      <c r="M5" s="5" t="s">
        <v>494</v>
      </c>
      <c r="N5" s="5" t="s">
        <v>25</v>
      </c>
      <c r="O5" s="2" t="s">
        <v>50</v>
      </c>
      <c r="P5" s="15" t="s">
        <v>351</v>
      </c>
      <c r="Q5" s="16">
        <v>0</v>
      </c>
      <c r="R5" s="27"/>
    </row>
    <row r="6" spans="1:18" ht="33" x14ac:dyDescent="0.25">
      <c r="A6" s="5" t="s">
        <v>696</v>
      </c>
      <c r="B6" s="5">
        <v>112</v>
      </c>
      <c r="C6" s="5">
        <v>112</v>
      </c>
      <c r="D6" s="5" t="s">
        <v>71</v>
      </c>
      <c r="E6" s="5" t="s">
        <v>437</v>
      </c>
      <c r="F6" s="5" t="s">
        <v>697</v>
      </c>
      <c r="G6" s="5" t="s">
        <v>698</v>
      </c>
      <c r="H6" s="5" t="s">
        <v>21</v>
      </c>
      <c r="I6" s="2" t="s">
        <v>492</v>
      </c>
      <c r="J6" s="2" t="s">
        <v>699</v>
      </c>
      <c r="K6" s="7">
        <v>22000</v>
      </c>
      <c r="L6" s="7">
        <v>22000</v>
      </c>
      <c r="M6" s="5" t="s">
        <v>700</v>
      </c>
      <c r="N6" s="5" t="s">
        <v>471</v>
      </c>
      <c r="O6" s="2" t="s">
        <v>26</v>
      </c>
      <c r="P6" s="15" t="s">
        <v>254</v>
      </c>
      <c r="Q6" s="16" t="s">
        <v>910</v>
      </c>
      <c r="R6" s="27"/>
    </row>
    <row r="7" spans="1:18" ht="66" x14ac:dyDescent="0.25">
      <c r="A7" s="5" t="s">
        <v>736</v>
      </c>
      <c r="B7" s="5">
        <v>112</v>
      </c>
      <c r="C7" s="5">
        <v>112</v>
      </c>
      <c r="D7" s="5" t="s">
        <v>71</v>
      </c>
      <c r="E7" s="5" t="s">
        <v>437</v>
      </c>
      <c r="F7" s="5" t="s">
        <v>490</v>
      </c>
      <c r="G7" s="5" t="s">
        <v>737</v>
      </c>
      <c r="H7" s="5" t="s">
        <v>21</v>
      </c>
      <c r="I7" s="2" t="s">
        <v>665</v>
      </c>
      <c r="J7" s="2" t="s">
        <v>738</v>
      </c>
      <c r="K7" s="7">
        <v>18000</v>
      </c>
      <c r="L7" s="7">
        <v>18000</v>
      </c>
      <c r="M7" s="5" t="s">
        <v>690</v>
      </c>
      <c r="N7" s="5" t="s">
        <v>739</v>
      </c>
      <c r="O7" s="2" t="s">
        <v>50</v>
      </c>
      <c r="P7" s="15" t="s">
        <v>351</v>
      </c>
      <c r="Q7" s="16" t="s">
        <v>910</v>
      </c>
      <c r="R7" s="27"/>
    </row>
    <row r="8" spans="1:18" ht="49.5" x14ac:dyDescent="0.25">
      <c r="A8" s="5" t="s">
        <v>740</v>
      </c>
      <c r="B8" s="5">
        <v>112</v>
      </c>
      <c r="C8" s="5">
        <v>112</v>
      </c>
      <c r="D8" s="5" t="s">
        <v>71</v>
      </c>
      <c r="E8" s="5" t="s">
        <v>437</v>
      </c>
      <c r="F8" s="5" t="s">
        <v>697</v>
      </c>
      <c r="G8" s="5" t="s">
        <v>741</v>
      </c>
      <c r="H8" s="5" t="s">
        <v>21</v>
      </c>
      <c r="I8" s="2" t="s">
        <v>742</v>
      </c>
      <c r="J8" s="2" t="s">
        <v>743</v>
      </c>
      <c r="K8" s="7">
        <v>120000</v>
      </c>
      <c r="L8" s="7">
        <v>120000</v>
      </c>
      <c r="M8" s="5" t="s">
        <v>744</v>
      </c>
      <c r="N8" s="5" t="s">
        <v>25</v>
      </c>
      <c r="O8" s="2" t="s">
        <v>26</v>
      </c>
      <c r="P8" s="15" t="s">
        <v>94</v>
      </c>
      <c r="Q8" s="16">
        <v>3</v>
      </c>
      <c r="R8" s="27"/>
    </row>
    <row r="9" spans="1:18" ht="33" x14ac:dyDescent="0.25">
      <c r="A9" s="5" t="s">
        <v>748</v>
      </c>
      <c r="B9" s="5">
        <v>112</v>
      </c>
      <c r="C9" s="5">
        <v>112</v>
      </c>
      <c r="D9" s="5" t="s">
        <v>71</v>
      </c>
      <c r="E9" s="5" t="s">
        <v>437</v>
      </c>
      <c r="F9" s="5" t="s">
        <v>697</v>
      </c>
      <c r="G9" s="5" t="s">
        <v>698</v>
      </c>
      <c r="H9" s="5" t="s">
        <v>21</v>
      </c>
      <c r="I9" s="2" t="s">
        <v>749</v>
      </c>
      <c r="J9" s="2" t="s">
        <v>750</v>
      </c>
      <c r="K9" s="7">
        <v>25000</v>
      </c>
      <c r="L9" s="7">
        <v>25000</v>
      </c>
      <c r="M9" s="5" t="s">
        <v>751</v>
      </c>
      <c r="N9" s="5" t="s">
        <v>471</v>
      </c>
      <c r="O9" s="2" t="s">
        <v>26</v>
      </c>
      <c r="P9" s="15" t="s">
        <v>51</v>
      </c>
      <c r="Q9" s="16">
        <v>3</v>
      </c>
      <c r="R9" s="27"/>
    </row>
    <row r="10" spans="1:18" ht="33" x14ac:dyDescent="0.25">
      <c r="A10" s="5" t="s">
        <v>777</v>
      </c>
      <c r="B10" s="5">
        <v>112</v>
      </c>
      <c r="C10" s="5">
        <v>112</v>
      </c>
      <c r="D10" s="5" t="s">
        <v>71</v>
      </c>
      <c r="E10" s="5" t="s">
        <v>437</v>
      </c>
      <c r="F10" s="5" t="s">
        <v>697</v>
      </c>
      <c r="G10" s="5" t="s">
        <v>778</v>
      </c>
      <c r="H10" s="5" t="s">
        <v>21</v>
      </c>
      <c r="I10" s="2" t="s">
        <v>492</v>
      </c>
      <c r="J10" s="2" t="s">
        <v>493</v>
      </c>
      <c r="K10" s="7">
        <v>16500</v>
      </c>
      <c r="L10" s="7">
        <v>16500</v>
      </c>
      <c r="M10" s="5" t="s">
        <v>690</v>
      </c>
      <c r="N10" s="5" t="s">
        <v>471</v>
      </c>
      <c r="O10" s="2" t="s">
        <v>26</v>
      </c>
      <c r="P10" s="15" t="s">
        <v>254</v>
      </c>
      <c r="Q10" s="16">
        <v>3</v>
      </c>
      <c r="R10" s="27"/>
    </row>
    <row r="11" spans="1:18" ht="33" x14ac:dyDescent="0.25">
      <c r="A11" s="5" t="s">
        <v>782</v>
      </c>
      <c r="B11" s="5">
        <v>112</v>
      </c>
      <c r="C11" s="5">
        <v>112</v>
      </c>
      <c r="D11" s="5" t="s">
        <v>71</v>
      </c>
      <c r="E11" s="5" t="s">
        <v>437</v>
      </c>
      <c r="F11" s="5" t="s">
        <v>783</v>
      </c>
      <c r="G11" s="5"/>
      <c r="H11" s="5" t="s">
        <v>21</v>
      </c>
      <c r="I11" s="2" t="s">
        <v>784</v>
      </c>
      <c r="J11" s="2" t="s">
        <v>785</v>
      </c>
      <c r="K11" s="7">
        <v>500000</v>
      </c>
      <c r="L11" s="7">
        <v>500000</v>
      </c>
      <c r="M11" s="5" t="s">
        <v>472</v>
      </c>
      <c r="N11" s="5" t="s">
        <v>604</v>
      </c>
      <c r="O11" s="2" t="s">
        <v>26</v>
      </c>
      <c r="P11" s="15" t="s">
        <v>946</v>
      </c>
      <c r="Q11" s="16" t="s">
        <v>910</v>
      </c>
      <c r="R11" s="27"/>
    </row>
    <row r="16" spans="1:18" ht="19.5" x14ac:dyDescent="0.25">
      <c r="A16" s="34" t="s">
        <v>957</v>
      </c>
      <c r="B16" s="34"/>
      <c r="C16" s="34"/>
      <c r="D16" s="34"/>
      <c r="E16" s="34"/>
      <c r="F16" s="34"/>
      <c r="G16" s="34"/>
      <c r="H16" s="34"/>
      <c r="I16" s="34"/>
      <c r="J16" s="34"/>
      <c r="K16" s="34"/>
      <c r="L16" s="34"/>
      <c r="M16" s="34"/>
      <c r="N16" s="34"/>
      <c r="O16" s="34"/>
      <c r="P16" s="34"/>
      <c r="Q16" s="34"/>
      <c r="R16" s="34"/>
    </row>
  </sheetData>
  <mergeCells count="1">
    <mergeCell ref="A16:R16"/>
  </mergeCells>
  <phoneticPr fontId="2" type="noConversion"/>
  <printOptions horizontalCentered="1"/>
  <pageMargins left="0.39370078740157483" right="0.39370078740157483" top="0.78740157480314965" bottom="0.78740157480314965" header="0.39370078740157483" footer="0.39370078740157483"/>
  <pageSetup paperSize="9" scale="85" orientation="landscape" r:id="rId1"/>
  <headerFooter>
    <oddHeader>&amp;C&amp;"標楷體,標準"&amp;16智科系--產學合作人才培育數調查表</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A5C4F0-4804-40C5-B52F-886BAD16F852}">
  <dimension ref="A1:R15"/>
  <sheetViews>
    <sheetView view="pageLayout" zoomScaleNormal="100" workbookViewId="0">
      <selection activeCell="A15" sqref="A15:R15"/>
    </sheetView>
  </sheetViews>
  <sheetFormatPr defaultRowHeight="16.5" x14ac:dyDescent="0.25"/>
  <cols>
    <col min="1" max="1" width="10.75" customWidth="1"/>
    <col min="2" max="2" width="5.5" bestFit="1" customWidth="1"/>
    <col min="3" max="6" width="7.5" bestFit="1" customWidth="1"/>
    <col min="7" max="7" width="8.75" bestFit="1" customWidth="1"/>
    <col min="8" max="8" width="9.625" customWidth="1"/>
    <col min="9" max="9" width="9.5" bestFit="1" customWidth="1"/>
    <col min="10" max="10" width="17.875" customWidth="1"/>
    <col min="11" max="11" width="10.5" bestFit="1" customWidth="1"/>
    <col min="12" max="12" width="10" customWidth="1"/>
    <col min="13" max="13" width="9.875" customWidth="1"/>
    <col min="14" max="14" width="10.25" customWidth="1"/>
    <col min="15" max="17" width="7.5" bestFit="1" customWidth="1"/>
    <col min="18" max="18" width="8" customWidth="1"/>
  </cols>
  <sheetData>
    <row r="1" spans="1:18" ht="33" x14ac:dyDescent="0.25">
      <c r="A1" s="4" t="s">
        <v>0</v>
      </c>
      <c r="B1" s="4" t="s">
        <v>1</v>
      </c>
      <c r="C1" s="4" t="s">
        <v>2</v>
      </c>
      <c r="D1" s="4" t="s">
        <v>3</v>
      </c>
      <c r="E1" s="4" t="s">
        <v>4</v>
      </c>
      <c r="F1" s="4" t="s">
        <v>5</v>
      </c>
      <c r="G1" s="4" t="s">
        <v>6</v>
      </c>
      <c r="H1" s="4" t="s">
        <v>7</v>
      </c>
      <c r="I1" s="3" t="s">
        <v>8</v>
      </c>
      <c r="J1" s="3" t="s">
        <v>9</v>
      </c>
      <c r="K1" s="6" t="s">
        <v>10</v>
      </c>
      <c r="L1" s="6" t="s">
        <v>11</v>
      </c>
      <c r="M1" s="4" t="s">
        <v>12</v>
      </c>
      <c r="N1" s="4" t="s">
        <v>13</v>
      </c>
      <c r="O1" s="3" t="s">
        <v>14</v>
      </c>
      <c r="P1" s="3" t="s">
        <v>15</v>
      </c>
      <c r="Q1" s="4" t="s">
        <v>905</v>
      </c>
      <c r="R1" s="4" t="s">
        <v>956</v>
      </c>
    </row>
    <row r="2" spans="1:18" ht="33" x14ac:dyDescent="0.25">
      <c r="A2" s="11" t="s">
        <v>912</v>
      </c>
      <c r="B2" s="11">
        <v>112</v>
      </c>
      <c r="C2" s="11">
        <v>111</v>
      </c>
      <c r="D2" s="11" t="s">
        <v>913</v>
      </c>
      <c r="E2" s="11" t="s">
        <v>914</v>
      </c>
      <c r="F2" s="11" t="s">
        <v>915</v>
      </c>
      <c r="G2" s="11"/>
      <c r="H2" s="11" t="s">
        <v>916</v>
      </c>
      <c r="I2" s="12" t="s">
        <v>917</v>
      </c>
      <c r="J2" s="12" t="s">
        <v>953</v>
      </c>
      <c r="K2" s="13">
        <v>30000</v>
      </c>
      <c r="L2" s="13">
        <v>30000</v>
      </c>
      <c r="M2" s="11" t="s">
        <v>919</v>
      </c>
      <c r="N2" s="11" t="s">
        <v>920</v>
      </c>
      <c r="O2" s="12" t="s">
        <v>921</v>
      </c>
      <c r="P2" s="12" t="s">
        <v>930</v>
      </c>
      <c r="Q2" s="11">
        <v>3</v>
      </c>
      <c r="R2" s="27"/>
    </row>
    <row r="3" spans="1:18" ht="33" x14ac:dyDescent="0.25">
      <c r="A3" s="11" t="s">
        <v>926</v>
      </c>
      <c r="B3" s="11">
        <v>112</v>
      </c>
      <c r="C3" s="11">
        <v>111</v>
      </c>
      <c r="D3" s="11" t="s">
        <v>913</v>
      </c>
      <c r="E3" s="11" t="s">
        <v>914</v>
      </c>
      <c r="F3" s="11" t="s">
        <v>915</v>
      </c>
      <c r="G3" s="11"/>
      <c r="H3" s="11" t="s">
        <v>916</v>
      </c>
      <c r="I3" s="12" t="s">
        <v>917</v>
      </c>
      <c r="J3" s="12" t="s">
        <v>953</v>
      </c>
      <c r="K3" s="13">
        <v>30000</v>
      </c>
      <c r="L3" s="13">
        <v>30000</v>
      </c>
      <c r="M3" s="11" t="s">
        <v>927</v>
      </c>
      <c r="N3" s="11" t="s">
        <v>928</v>
      </c>
      <c r="O3" s="12" t="s">
        <v>921</v>
      </c>
      <c r="P3" s="12" t="s">
        <v>931</v>
      </c>
      <c r="Q3" s="11">
        <v>30</v>
      </c>
      <c r="R3" s="27"/>
    </row>
    <row r="4" spans="1:18" ht="49.5" x14ac:dyDescent="0.25">
      <c r="A4" s="5" t="s">
        <v>138</v>
      </c>
      <c r="B4" s="5">
        <v>112</v>
      </c>
      <c r="C4" s="5">
        <v>111</v>
      </c>
      <c r="D4" s="5" t="s">
        <v>139</v>
      </c>
      <c r="E4" s="5" t="s">
        <v>140</v>
      </c>
      <c r="F4" s="5" t="s">
        <v>141</v>
      </c>
      <c r="G4" s="5" t="s">
        <v>142</v>
      </c>
      <c r="H4" s="5" t="s">
        <v>21</v>
      </c>
      <c r="I4" s="2" t="s">
        <v>143</v>
      </c>
      <c r="J4" s="2" t="s">
        <v>144</v>
      </c>
      <c r="K4" s="7">
        <v>70400</v>
      </c>
      <c r="L4" s="7">
        <v>70400</v>
      </c>
      <c r="M4" s="5" t="s">
        <v>145</v>
      </c>
      <c r="N4" s="5" t="s">
        <v>146</v>
      </c>
      <c r="O4" s="2" t="s">
        <v>26</v>
      </c>
      <c r="P4" s="15" t="s">
        <v>35</v>
      </c>
      <c r="Q4" s="16" t="s">
        <v>910</v>
      </c>
      <c r="R4" s="27"/>
    </row>
    <row r="5" spans="1:18" ht="49.5" x14ac:dyDescent="0.25">
      <c r="A5" s="5" t="s">
        <v>167</v>
      </c>
      <c r="B5" s="5">
        <v>112</v>
      </c>
      <c r="C5" s="5">
        <v>111</v>
      </c>
      <c r="D5" s="5" t="s">
        <v>139</v>
      </c>
      <c r="E5" s="5" t="s">
        <v>140</v>
      </c>
      <c r="F5" s="5" t="s">
        <v>141</v>
      </c>
      <c r="G5" s="5" t="s">
        <v>142</v>
      </c>
      <c r="H5" s="5" t="s">
        <v>21</v>
      </c>
      <c r="I5" s="2" t="s">
        <v>143</v>
      </c>
      <c r="J5" s="2" t="s">
        <v>168</v>
      </c>
      <c r="K5" s="7">
        <v>270593</v>
      </c>
      <c r="L5" s="7">
        <v>270593</v>
      </c>
      <c r="M5" s="5" t="s">
        <v>152</v>
      </c>
      <c r="N5" s="5" t="s">
        <v>166</v>
      </c>
      <c r="O5" s="2" t="s">
        <v>26</v>
      </c>
      <c r="P5" s="15" t="s">
        <v>35</v>
      </c>
      <c r="Q5" s="16" t="s">
        <v>910</v>
      </c>
      <c r="R5" s="27"/>
    </row>
    <row r="6" spans="1:18" ht="49.5" x14ac:dyDescent="0.25">
      <c r="A6" s="5" t="s">
        <v>283</v>
      </c>
      <c r="B6" s="5">
        <v>112</v>
      </c>
      <c r="C6" s="5">
        <v>111</v>
      </c>
      <c r="D6" s="5" t="s">
        <v>139</v>
      </c>
      <c r="E6" s="5" t="s">
        <v>140</v>
      </c>
      <c r="F6" s="5" t="s">
        <v>141</v>
      </c>
      <c r="G6" s="5" t="s">
        <v>142</v>
      </c>
      <c r="H6" s="5" t="s">
        <v>21</v>
      </c>
      <c r="I6" s="2" t="s">
        <v>143</v>
      </c>
      <c r="J6" s="2" t="s">
        <v>284</v>
      </c>
      <c r="K6" s="7">
        <v>150000</v>
      </c>
      <c r="L6" s="7">
        <v>150000</v>
      </c>
      <c r="M6" s="5" t="s">
        <v>145</v>
      </c>
      <c r="N6" s="5" t="s">
        <v>285</v>
      </c>
      <c r="O6" s="2" t="s">
        <v>26</v>
      </c>
      <c r="P6" s="15" t="s">
        <v>286</v>
      </c>
      <c r="Q6" s="16" t="s">
        <v>910</v>
      </c>
      <c r="R6" s="27"/>
    </row>
    <row r="7" spans="1:18" ht="49.5" x14ac:dyDescent="0.25">
      <c r="A7" s="5" t="s">
        <v>287</v>
      </c>
      <c r="B7" s="5">
        <v>112</v>
      </c>
      <c r="C7" s="5">
        <v>111</v>
      </c>
      <c r="D7" s="5" t="s">
        <v>139</v>
      </c>
      <c r="E7" s="5" t="s">
        <v>140</v>
      </c>
      <c r="F7" s="5" t="s">
        <v>141</v>
      </c>
      <c r="G7" s="5" t="s">
        <v>142</v>
      </c>
      <c r="H7" s="5" t="s">
        <v>21</v>
      </c>
      <c r="I7" s="2" t="s">
        <v>143</v>
      </c>
      <c r="J7" s="2" t="s">
        <v>288</v>
      </c>
      <c r="K7" s="7">
        <v>1000000</v>
      </c>
      <c r="L7" s="7">
        <v>1000000</v>
      </c>
      <c r="M7" s="5" t="s">
        <v>145</v>
      </c>
      <c r="N7" s="5" t="s">
        <v>289</v>
      </c>
      <c r="O7" s="2" t="s">
        <v>26</v>
      </c>
      <c r="P7" s="15" t="s">
        <v>235</v>
      </c>
      <c r="Q7" s="16" t="s">
        <v>910</v>
      </c>
      <c r="R7" s="27"/>
    </row>
    <row r="8" spans="1:18" ht="49.5" x14ac:dyDescent="0.25">
      <c r="A8" s="5" t="s">
        <v>708</v>
      </c>
      <c r="B8" s="5">
        <v>112</v>
      </c>
      <c r="C8" s="5">
        <v>112</v>
      </c>
      <c r="D8" s="5" t="s">
        <v>139</v>
      </c>
      <c r="E8" s="5" t="s">
        <v>140</v>
      </c>
      <c r="F8" s="5" t="s">
        <v>709</v>
      </c>
      <c r="G8" s="5" t="s">
        <v>388</v>
      </c>
      <c r="H8" s="5" t="s">
        <v>21</v>
      </c>
      <c r="I8" s="2" t="s">
        <v>710</v>
      </c>
      <c r="J8" s="2" t="s">
        <v>711</v>
      </c>
      <c r="K8" s="7">
        <v>450000</v>
      </c>
      <c r="L8" s="7">
        <v>450000</v>
      </c>
      <c r="M8" s="5" t="s">
        <v>494</v>
      </c>
      <c r="N8" s="5" t="s">
        <v>323</v>
      </c>
      <c r="O8" s="2" t="s">
        <v>26</v>
      </c>
      <c r="P8" s="15" t="s">
        <v>51</v>
      </c>
      <c r="Q8" s="16" t="s">
        <v>910</v>
      </c>
      <c r="R8" s="27"/>
    </row>
    <row r="15" spans="1:18" ht="19.5" x14ac:dyDescent="0.25">
      <c r="A15" s="34" t="s">
        <v>959</v>
      </c>
      <c r="B15" s="34"/>
      <c r="C15" s="34"/>
      <c r="D15" s="34"/>
      <c r="E15" s="34"/>
      <c r="F15" s="34"/>
      <c r="G15" s="34"/>
      <c r="H15" s="34"/>
      <c r="I15" s="34"/>
      <c r="J15" s="34"/>
      <c r="K15" s="34"/>
      <c r="L15" s="34"/>
      <c r="M15" s="34"/>
      <c r="N15" s="34"/>
      <c r="O15" s="34"/>
      <c r="P15" s="34"/>
      <c r="Q15" s="34"/>
      <c r="R15" s="34"/>
    </row>
  </sheetData>
  <mergeCells count="1">
    <mergeCell ref="A15:R15"/>
  </mergeCells>
  <phoneticPr fontId="2" type="noConversion"/>
  <printOptions horizontalCentered="1"/>
  <pageMargins left="0.39370078740157483" right="0.39370078740157483" top="0.78740157480314965" bottom="0.78740157480314965" header="0.39370078740157483" footer="0.39370078740157483"/>
  <pageSetup paperSize="9" scale="85" orientation="landscape" r:id="rId1"/>
  <headerFooter>
    <oddHeader>&amp;C&amp;"標楷體,標準"&amp;16通識中心--產學合作人才培育數調查表</oddHead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773B47-7720-47A7-B601-4A3FA70188AE}">
  <dimension ref="A1:R15"/>
  <sheetViews>
    <sheetView view="pageLayout" zoomScaleNormal="100" workbookViewId="0">
      <selection activeCell="A15" sqref="A15:R15"/>
    </sheetView>
  </sheetViews>
  <sheetFormatPr defaultRowHeight="16.5" x14ac:dyDescent="0.25"/>
  <cols>
    <col min="1" max="1" width="11" bestFit="1" customWidth="1"/>
    <col min="2" max="2" width="5.5" bestFit="1" customWidth="1"/>
    <col min="3" max="6" width="7.5" bestFit="1" customWidth="1"/>
    <col min="7" max="7" width="8.75" bestFit="1" customWidth="1"/>
    <col min="8" max="8" width="9.5" bestFit="1" customWidth="1"/>
    <col min="9" max="9" width="11.625" bestFit="1" customWidth="1"/>
    <col min="10" max="10" width="18.625" bestFit="1" customWidth="1"/>
    <col min="13" max="13" width="9.5" customWidth="1"/>
    <col min="14" max="14" width="9.5" bestFit="1" customWidth="1"/>
    <col min="15" max="15" width="7.5" bestFit="1" customWidth="1"/>
    <col min="16" max="16" width="8.375" bestFit="1" customWidth="1"/>
    <col min="17" max="17" width="7.5" bestFit="1" customWidth="1"/>
    <col min="18" max="18" width="8.375" customWidth="1"/>
  </cols>
  <sheetData>
    <row r="1" spans="1:18" ht="33" x14ac:dyDescent="0.25">
      <c r="A1" s="4" t="s">
        <v>0</v>
      </c>
      <c r="B1" s="4" t="s">
        <v>1</v>
      </c>
      <c r="C1" s="4" t="s">
        <v>2</v>
      </c>
      <c r="D1" s="4" t="s">
        <v>3</v>
      </c>
      <c r="E1" s="4" t="s">
        <v>4</v>
      </c>
      <c r="F1" s="4" t="s">
        <v>5</v>
      </c>
      <c r="G1" s="4" t="s">
        <v>6</v>
      </c>
      <c r="H1" s="4" t="s">
        <v>7</v>
      </c>
      <c r="I1" s="3" t="s">
        <v>8</v>
      </c>
      <c r="J1" s="3" t="s">
        <v>9</v>
      </c>
      <c r="K1" s="6" t="s">
        <v>10</v>
      </c>
      <c r="L1" s="6" t="s">
        <v>11</v>
      </c>
      <c r="M1" s="4" t="s">
        <v>12</v>
      </c>
      <c r="N1" s="4" t="s">
        <v>13</v>
      </c>
      <c r="O1" s="3" t="s">
        <v>14</v>
      </c>
      <c r="P1" s="3" t="s">
        <v>15</v>
      </c>
      <c r="Q1" s="4" t="s">
        <v>905</v>
      </c>
      <c r="R1" s="4" t="s">
        <v>956</v>
      </c>
    </row>
    <row r="2" spans="1:18" ht="49.5" x14ac:dyDescent="0.25">
      <c r="A2" s="5" t="s">
        <v>192</v>
      </c>
      <c r="B2" s="5">
        <v>112</v>
      </c>
      <c r="C2" s="5">
        <v>111</v>
      </c>
      <c r="D2" s="5" t="s">
        <v>193</v>
      </c>
      <c r="E2" s="5" t="s">
        <v>194</v>
      </c>
      <c r="F2" s="5" t="s">
        <v>61</v>
      </c>
      <c r="G2" s="5" t="s">
        <v>195</v>
      </c>
      <c r="H2" s="5" t="s">
        <v>21</v>
      </c>
      <c r="I2" s="2" t="s">
        <v>196</v>
      </c>
      <c r="J2" s="2" t="s">
        <v>197</v>
      </c>
      <c r="K2" s="7">
        <v>300000</v>
      </c>
      <c r="L2" s="7">
        <v>300000</v>
      </c>
      <c r="M2" s="5" t="s">
        <v>152</v>
      </c>
      <c r="N2" s="5" t="s">
        <v>198</v>
      </c>
      <c r="O2" s="2" t="s">
        <v>26</v>
      </c>
      <c r="P2" s="15" t="s">
        <v>118</v>
      </c>
      <c r="Q2" s="16" t="s">
        <v>910</v>
      </c>
      <c r="R2" s="27"/>
    </row>
    <row r="3" spans="1:18" ht="49.5" x14ac:dyDescent="0.25">
      <c r="A3" s="5" t="s">
        <v>340</v>
      </c>
      <c r="B3" s="5">
        <v>112</v>
      </c>
      <c r="C3" s="5">
        <v>111</v>
      </c>
      <c r="D3" s="5" t="s">
        <v>193</v>
      </c>
      <c r="E3" s="5" t="s">
        <v>194</v>
      </c>
      <c r="F3" s="5" t="s">
        <v>61</v>
      </c>
      <c r="G3" s="5" t="s">
        <v>341</v>
      </c>
      <c r="H3" s="5" t="s">
        <v>21</v>
      </c>
      <c r="I3" s="2" t="s">
        <v>342</v>
      </c>
      <c r="J3" s="2" t="s">
        <v>343</v>
      </c>
      <c r="K3" s="7">
        <v>100000</v>
      </c>
      <c r="L3" s="7">
        <v>100000</v>
      </c>
      <c r="M3" s="5" t="s">
        <v>145</v>
      </c>
      <c r="N3" s="5" t="s">
        <v>344</v>
      </c>
      <c r="O3" s="2" t="s">
        <v>26</v>
      </c>
      <c r="P3" s="15" t="s">
        <v>118</v>
      </c>
      <c r="Q3" s="16" t="s">
        <v>910</v>
      </c>
      <c r="R3" s="27"/>
    </row>
    <row r="4" spans="1:18" ht="33" x14ac:dyDescent="0.25">
      <c r="A4" s="5" t="s">
        <v>396</v>
      </c>
      <c r="B4" s="5">
        <v>112</v>
      </c>
      <c r="C4" s="5">
        <v>111</v>
      </c>
      <c r="D4" s="5" t="s">
        <v>193</v>
      </c>
      <c r="E4" s="5" t="s">
        <v>194</v>
      </c>
      <c r="F4" s="5" t="s">
        <v>61</v>
      </c>
      <c r="G4" s="5"/>
      <c r="H4" s="5" t="s">
        <v>21</v>
      </c>
      <c r="I4" s="2" t="s">
        <v>397</v>
      </c>
      <c r="J4" s="2" t="s">
        <v>398</v>
      </c>
      <c r="K4" s="7">
        <v>656000</v>
      </c>
      <c r="L4" s="7">
        <v>656000</v>
      </c>
      <c r="M4" s="5" t="s">
        <v>374</v>
      </c>
      <c r="N4" s="5" t="s">
        <v>41</v>
      </c>
      <c r="O4" s="2" t="s">
        <v>26</v>
      </c>
      <c r="P4" s="15" t="s">
        <v>399</v>
      </c>
      <c r="Q4" s="16" t="s">
        <v>910</v>
      </c>
      <c r="R4" s="27"/>
    </row>
    <row r="5" spans="1:18" ht="49.5" x14ac:dyDescent="0.25">
      <c r="A5" s="5" t="s">
        <v>464</v>
      </c>
      <c r="B5" s="5">
        <v>112</v>
      </c>
      <c r="C5" s="5">
        <v>111</v>
      </c>
      <c r="D5" s="5" t="s">
        <v>193</v>
      </c>
      <c r="E5" s="5" t="s">
        <v>194</v>
      </c>
      <c r="F5" s="5" t="s">
        <v>61</v>
      </c>
      <c r="G5" s="5" t="s">
        <v>341</v>
      </c>
      <c r="H5" s="5" t="s">
        <v>21</v>
      </c>
      <c r="I5" s="2" t="s">
        <v>465</v>
      </c>
      <c r="J5" s="2" t="s">
        <v>466</v>
      </c>
      <c r="K5" s="7">
        <v>670000</v>
      </c>
      <c r="L5" s="7">
        <v>670000</v>
      </c>
      <c r="M5" s="5" t="s">
        <v>316</v>
      </c>
      <c r="N5" s="5" t="s">
        <v>69</v>
      </c>
      <c r="O5" s="2" t="s">
        <v>26</v>
      </c>
      <c r="P5" s="15" t="s">
        <v>58</v>
      </c>
      <c r="Q5" s="16" t="s">
        <v>910</v>
      </c>
      <c r="R5" s="27"/>
    </row>
    <row r="6" spans="1:18" ht="33" x14ac:dyDescent="0.25">
      <c r="A6" s="5" t="s">
        <v>543</v>
      </c>
      <c r="B6" s="5">
        <v>112</v>
      </c>
      <c r="C6" s="5">
        <v>112</v>
      </c>
      <c r="D6" s="5" t="s">
        <v>193</v>
      </c>
      <c r="E6" s="5" t="s">
        <v>194</v>
      </c>
      <c r="F6" s="5" t="s">
        <v>544</v>
      </c>
      <c r="G6" s="5"/>
      <c r="H6" s="5" t="s">
        <v>21</v>
      </c>
      <c r="I6" s="2" t="s">
        <v>545</v>
      </c>
      <c r="J6" s="2" t="s">
        <v>546</v>
      </c>
      <c r="K6" s="7">
        <v>600000</v>
      </c>
      <c r="L6" s="7">
        <v>600000</v>
      </c>
      <c r="M6" s="5" t="s">
        <v>172</v>
      </c>
      <c r="N6" s="5" t="s">
        <v>185</v>
      </c>
      <c r="O6" s="2" t="s">
        <v>26</v>
      </c>
      <c r="P6" s="15" t="s">
        <v>547</v>
      </c>
      <c r="Q6" s="16" t="s">
        <v>910</v>
      </c>
      <c r="R6" s="27"/>
    </row>
    <row r="7" spans="1:18" ht="49.5" x14ac:dyDescent="0.25">
      <c r="A7" s="5" t="s">
        <v>577</v>
      </c>
      <c r="B7" s="5">
        <v>112</v>
      </c>
      <c r="C7" s="5">
        <v>112</v>
      </c>
      <c r="D7" s="5" t="s">
        <v>193</v>
      </c>
      <c r="E7" s="5" t="s">
        <v>194</v>
      </c>
      <c r="F7" s="5" t="s">
        <v>61</v>
      </c>
      <c r="G7" s="5" t="s">
        <v>19</v>
      </c>
      <c r="H7" s="5" t="s">
        <v>21</v>
      </c>
      <c r="I7" s="2" t="s">
        <v>578</v>
      </c>
      <c r="J7" s="2" t="s">
        <v>579</v>
      </c>
      <c r="K7" s="7">
        <v>300000</v>
      </c>
      <c r="L7" s="7">
        <v>300000</v>
      </c>
      <c r="M7" s="5" t="s">
        <v>59</v>
      </c>
      <c r="N7" s="5" t="s">
        <v>580</v>
      </c>
      <c r="O7" s="2" t="s">
        <v>26</v>
      </c>
      <c r="P7" s="15" t="s">
        <v>58</v>
      </c>
      <c r="Q7" s="16" t="s">
        <v>910</v>
      </c>
      <c r="R7" s="27"/>
    </row>
    <row r="8" spans="1:18" ht="49.5" x14ac:dyDescent="0.25">
      <c r="A8" s="5" t="s">
        <v>625</v>
      </c>
      <c r="B8" s="5">
        <v>112</v>
      </c>
      <c r="C8" s="5">
        <v>112</v>
      </c>
      <c r="D8" s="5" t="s">
        <v>193</v>
      </c>
      <c r="E8" s="5" t="s">
        <v>194</v>
      </c>
      <c r="F8" s="5" t="s">
        <v>544</v>
      </c>
      <c r="G8" s="5"/>
      <c r="H8" s="5" t="s">
        <v>21</v>
      </c>
      <c r="I8" s="2" t="s">
        <v>626</v>
      </c>
      <c r="J8" s="2" t="s">
        <v>627</v>
      </c>
      <c r="K8" s="7">
        <v>100000</v>
      </c>
      <c r="L8" s="7">
        <v>100000</v>
      </c>
      <c r="M8" s="5" t="s">
        <v>628</v>
      </c>
      <c r="N8" s="5" t="s">
        <v>471</v>
      </c>
      <c r="O8" s="2" t="s">
        <v>26</v>
      </c>
      <c r="P8" s="15" t="s">
        <v>547</v>
      </c>
      <c r="Q8" s="16" t="s">
        <v>910</v>
      </c>
      <c r="R8" s="27"/>
    </row>
    <row r="15" spans="1:18" ht="19.5" x14ac:dyDescent="0.25">
      <c r="A15" s="34" t="s">
        <v>957</v>
      </c>
      <c r="B15" s="34"/>
      <c r="C15" s="34"/>
      <c r="D15" s="34"/>
      <c r="E15" s="34"/>
      <c r="F15" s="34"/>
      <c r="G15" s="34"/>
      <c r="H15" s="34"/>
      <c r="I15" s="34"/>
      <c r="J15" s="34"/>
      <c r="K15" s="34"/>
      <c r="L15" s="34"/>
      <c r="M15" s="34"/>
      <c r="N15" s="34"/>
      <c r="O15" s="34"/>
      <c r="P15" s="34"/>
      <c r="Q15" s="34"/>
      <c r="R15" s="34"/>
    </row>
  </sheetData>
  <mergeCells count="1">
    <mergeCell ref="A15:R15"/>
  </mergeCells>
  <phoneticPr fontId="2" type="noConversion"/>
  <pageMargins left="0.70866141732283472" right="0.70866141732283472" top="0.74803149606299213" bottom="0.74803149606299213" header="0.31496062992125984" footer="0.31496062992125984"/>
  <pageSetup paperSize="9" scale="79" orientation="landscape" r:id="rId1"/>
  <headerFooter>
    <oddHeader>&amp;C&amp;"標楷體,標準"&amp;16營養系--產學合作人才培育數調查表</oddHead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7BBE54-E98B-43A0-92B5-406A37F99DF3}">
  <dimension ref="A1:R9"/>
  <sheetViews>
    <sheetView view="pageLayout" zoomScaleNormal="100" workbookViewId="0">
      <selection activeCell="J15" sqref="J15"/>
    </sheetView>
  </sheetViews>
  <sheetFormatPr defaultRowHeight="16.5" x14ac:dyDescent="0.25"/>
  <cols>
    <col min="1" max="1" width="11" customWidth="1"/>
    <col min="2" max="2" width="5.5" bestFit="1" customWidth="1"/>
    <col min="3" max="6" width="7.5" bestFit="1" customWidth="1"/>
    <col min="7" max="7" width="8.75" bestFit="1" customWidth="1"/>
    <col min="8" max="8" width="9.5" bestFit="1" customWidth="1"/>
    <col min="9" max="9" width="11.625" bestFit="1" customWidth="1"/>
    <col min="10" max="10" width="17.875" customWidth="1"/>
    <col min="13" max="13" width="9.5" bestFit="1" customWidth="1"/>
    <col min="14" max="14" width="9.5" customWidth="1"/>
    <col min="15" max="15" width="7.5" bestFit="1" customWidth="1"/>
    <col min="16" max="16" width="8.5" bestFit="1" customWidth="1"/>
    <col min="17" max="17" width="7.5" bestFit="1" customWidth="1"/>
    <col min="18" max="18" width="7.875" customWidth="1"/>
  </cols>
  <sheetData>
    <row r="1" spans="1:18" ht="33" x14ac:dyDescent="0.25">
      <c r="A1" s="4" t="s">
        <v>0</v>
      </c>
      <c r="B1" s="4" t="s">
        <v>1</v>
      </c>
      <c r="C1" s="4" t="s">
        <v>2</v>
      </c>
      <c r="D1" s="4" t="s">
        <v>3</v>
      </c>
      <c r="E1" s="4" t="s">
        <v>4</v>
      </c>
      <c r="F1" s="4" t="s">
        <v>5</v>
      </c>
      <c r="G1" s="4" t="s">
        <v>6</v>
      </c>
      <c r="H1" s="4" t="s">
        <v>7</v>
      </c>
      <c r="I1" s="3" t="s">
        <v>8</v>
      </c>
      <c r="J1" s="3" t="s">
        <v>9</v>
      </c>
      <c r="K1" s="6" t="s">
        <v>10</v>
      </c>
      <c r="L1" s="6" t="s">
        <v>11</v>
      </c>
      <c r="M1" s="4" t="s">
        <v>12</v>
      </c>
      <c r="N1" s="4" t="s">
        <v>13</v>
      </c>
      <c r="O1" s="3" t="s">
        <v>14</v>
      </c>
      <c r="P1" s="3" t="s">
        <v>15</v>
      </c>
      <c r="Q1" s="4" t="s">
        <v>905</v>
      </c>
      <c r="R1" s="4" t="s">
        <v>956</v>
      </c>
    </row>
    <row r="2" spans="1:18" ht="49.5" x14ac:dyDescent="0.25">
      <c r="A2" s="5" t="s">
        <v>369</v>
      </c>
      <c r="B2" s="5">
        <v>112</v>
      </c>
      <c r="C2" s="5">
        <v>111</v>
      </c>
      <c r="D2" s="5" t="s">
        <v>193</v>
      </c>
      <c r="E2" s="5" t="s">
        <v>370</v>
      </c>
      <c r="F2" s="5" t="s">
        <v>371</v>
      </c>
      <c r="G2" s="5"/>
      <c r="H2" s="5" t="s">
        <v>21</v>
      </c>
      <c r="I2" s="2" t="s">
        <v>372</v>
      </c>
      <c r="J2" s="2" t="s">
        <v>373</v>
      </c>
      <c r="K2" s="7">
        <v>120000</v>
      </c>
      <c r="L2" s="7">
        <v>120000</v>
      </c>
      <c r="M2" s="5" t="s">
        <v>374</v>
      </c>
      <c r="N2" s="5" t="s">
        <v>25</v>
      </c>
      <c r="O2" s="2" t="s">
        <v>50</v>
      </c>
      <c r="P2" s="15" t="s">
        <v>305</v>
      </c>
      <c r="Q2" s="16" t="s">
        <v>910</v>
      </c>
      <c r="R2" s="27"/>
    </row>
    <row r="3" spans="1:18" ht="49.5" x14ac:dyDescent="0.25">
      <c r="A3" s="5" t="s">
        <v>503</v>
      </c>
      <c r="B3" s="5">
        <v>112</v>
      </c>
      <c r="C3" s="5">
        <v>111</v>
      </c>
      <c r="D3" s="5" t="s">
        <v>193</v>
      </c>
      <c r="E3" s="5" t="s">
        <v>370</v>
      </c>
      <c r="F3" s="5" t="s">
        <v>504</v>
      </c>
      <c r="G3" s="5"/>
      <c r="H3" s="5" t="s">
        <v>21</v>
      </c>
      <c r="I3" s="2" t="s">
        <v>505</v>
      </c>
      <c r="J3" s="2" t="s">
        <v>506</v>
      </c>
      <c r="K3" s="7">
        <v>500000</v>
      </c>
      <c r="L3" s="7">
        <v>500000</v>
      </c>
      <c r="M3" s="5" t="s">
        <v>419</v>
      </c>
      <c r="N3" s="5" t="s">
        <v>228</v>
      </c>
      <c r="O3" s="2" t="s">
        <v>26</v>
      </c>
      <c r="P3" s="15" t="s">
        <v>507</v>
      </c>
      <c r="Q3" s="16" t="s">
        <v>910</v>
      </c>
      <c r="R3" s="27"/>
    </row>
    <row r="9" spans="1:18" ht="19.5" x14ac:dyDescent="0.25">
      <c r="A9" s="34" t="s">
        <v>957</v>
      </c>
      <c r="B9" s="34"/>
      <c r="C9" s="34"/>
      <c r="D9" s="34"/>
      <c r="E9" s="34"/>
      <c r="F9" s="34"/>
      <c r="G9" s="34"/>
      <c r="H9" s="34"/>
      <c r="I9" s="34"/>
      <c r="J9" s="34"/>
      <c r="K9" s="34"/>
      <c r="L9" s="34"/>
      <c r="M9" s="34"/>
      <c r="N9" s="34"/>
      <c r="O9" s="34"/>
      <c r="P9" s="34"/>
      <c r="Q9" s="34"/>
      <c r="R9" s="34"/>
    </row>
  </sheetData>
  <mergeCells count="1">
    <mergeCell ref="A9:R9"/>
  </mergeCells>
  <phoneticPr fontId="2" type="noConversion"/>
  <pageMargins left="0.70866141732283472" right="0.70866141732283472" top="0.74803149606299213" bottom="0.74803149606299213" header="0.31496062992125984" footer="0.31496062992125984"/>
  <pageSetup paperSize="9" scale="80" orientation="landscape" r:id="rId1"/>
  <headerFooter>
    <oddHeader>&amp;C&amp;"標楷體,標準"&amp;16語聽系--產學合作人才培育數調查表</oddHead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52BF5D-4623-4CA6-A313-42C95E2438A2}">
  <dimension ref="A1:R10"/>
  <sheetViews>
    <sheetView view="pageLayout" zoomScaleNormal="100" workbookViewId="0">
      <selection activeCell="J15" sqref="J15"/>
    </sheetView>
  </sheetViews>
  <sheetFormatPr defaultRowHeight="16.5" x14ac:dyDescent="0.25"/>
  <cols>
    <col min="1" max="1" width="11.375" customWidth="1"/>
    <col min="2" max="2" width="4.375" bestFit="1" customWidth="1"/>
    <col min="3" max="3" width="5.375" bestFit="1" customWidth="1"/>
    <col min="4" max="4" width="7.5" customWidth="1"/>
    <col min="5" max="6" width="7.5" bestFit="1" customWidth="1"/>
    <col min="7" max="7" width="8.75" bestFit="1" customWidth="1"/>
    <col min="8" max="8" width="9.5" bestFit="1" customWidth="1"/>
    <col min="9" max="9" width="13.25" customWidth="1"/>
    <col min="10" max="10" width="17.875" customWidth="1"/>
    <col min="13" max="13" width="9.5" bestFit="1" customWidth="1"/>
    <col min="14" max="14" width="10.125" customWidth="1"/>
    <col min="15" max="15" width="7.5" bestFit="1" customWidth="1"/>
    <col min="16" max="16" width="6.625" bestFit="1" customWidth="1"/>
    <col min="17" max="17" width="7.5" bestFit="1" customWidth="1"/>
    <col min="18" max="18" width="8.125" customWidth="1"/>
  </cols>
  <sheetData>
    <row r="1" spans="1:18" ht="33" x14ac:dyDescent="0.25">
      <c r="A1" s="4" t="s">
        <v>0</v>
      </c>
      <c r="B1" s="4" t="s">
        <v>1</v>
      </c>
      <c r="C1" s="4" t="s">
        <v>2</v>
      </c>
      <c r="D1" s="4" t="s">
        <v>3</v>
      </c>
      <c r="E1" s="4" t="s">
        <v>4</v>
      </c>
      <c r="F1" s="4" t="s">
        <v>5</v>
      </c>
      <c r="G1" s="4" t="s">
        <v>6</v>
      </c>
      <c r="H1" s="4" t="s">
        <v>7</v>
      </c>
      <c r="I1" s="3" t="s">
        <v>8</v>
      </c>
      <c r="J1" s="3" t="s">
        <v>9</v>
      </c>
      <c r="K1" s="6" t="s">
        <v>10</v>
      </c>
      <c r="L1" s="6" t="s">
        <v>11</v>
      </c>
      <c r="M1" s="4" t="s">
        <v>12</v>
      </c>
      <c r="N1" s="4" t="s">
        <v>13</v>
      </c>
      <c r="O1" s="3" t="s">
        <v>14</v>
      </c>
      <c r="P1" s="3" t="s">
        <v>15</v>
      </c>
      <c r="Q1" s="4" t="s">
        <v>905</v>
      </c>
      <c r="R1" s="4" t="s">
        <v>956</v>
      </c>
    </row>
    <row r="2" spans="1:18" ht="33" x14ac:dyDescent="0.25">
      <c r="A2" s="5" t="s">
        <v>363</v>
      </c>
      <c r="B2" s="5">
        <v>112</v>
      </c>
      <c r="C2" s="5">
        <v>111</v>
      </c>
      <c r="D2" s="5" t="s">
        <v>193</v>
      </c>
      <c r="E2" s="5" t="s">
        <v>364</v>
      </c>
      <c r="F2" s="5" t="s">
        <v>365</v>
      </c>
      <c r="G2" s="5"/>
      <c r="H2" s="5" t="s">
        <v>21</v>
      </c>
      <c r="I2" s="2" t="s">
        <v>366</v>
      </c>
      <c r="J2" s="2" t="s">
        <v>367</v>
      </c>
      <c r="K2" s="7">
        <v>300000</v>
      </c>
      <c r="L2" s="7">
        <v>300000</v>
      </c>
      <c r="M2" s="5" t="s">
        <v>316</v>
      </c>
      <c r="N2" s="5" t="s">
        <v>368</v>
      </c>
      <c r="O2" s="2" t="s">
        <v>26</v>
      </c>
      <c r="P2" s="15" t="s">
        <v>86</v>
      </c>
      <c r="Q2" s="16">
        <v>2</v>
      </c>
      <c r="R2" s="27"/>
    </row>
    <row r="10" spans="1:18" ht="19.5" x14ac:dyDescent="0.25">
      <c r="A10" s="34" t="s">
        <v>957</v>
      </c>
      <c r="B10" s="34"/>
      <c r="C10" s="34"/>
      <c r="D10" s="34"/>
      <c r="E10" s="34"/>
      <c r="F10" s="34"/>
      <c r="G10" s="34"/>
      <c r="H10" s="34"/>
      <c r="I10" s="34"/>
      <c r="J10" s="34"/>
      <c r="K10" s="34"/>
      <c r="L10" s="34"/>
      <c r="M10" s="34"/>
      <c r="N10" s="34"/>
      <c r="O10" s="34"/>
      <c r="P10" s="34"/>
      <c r="Q10" s="34"/>
      <c r="R10" s="34"/>
    </row>
  </sheetData>
  <mergeCells count="1">
    <mergeCell ref="A10:R10"/>
  </mergeCells>
  <phoneticPr fontId="2" type="noConversion"/>
  <pageMargins left="0.39370078740157483" right="0.39370078740157483" top="0.78740157480314965" bottom="0.78740157480314965" header="0.39370078740157483" footer="0.39370078740157483"/>
  <pageSetup paperSize="9" scale="86" orientation="landscape" r:id="rId1"/>
  <headerFooter>
    <oddHeader>&amp;C&amp;"標楷體,標準"&amp;16老福系--產學合作人才培育數調查表</oddHead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DD7F53-A420-4190-B7AF-DFDC3A680CAA}">
  <dimension ref="A1:R8"/>
  <sheetViews>
    <sheetView view="pageLayout" zoomScaleNormal="100" workbookViewId="0">
      <selection activeCell="J15" sqref="J15"/>
    </sheetView>
  </sheetViews>
  <sheetFormatPr defaultRowHeight="16.5" x14ac:dyDescent="0.25"/>
  <cols>
    <col min="1" max="1" width="10.875" bestFit="1" customWidth="1"/>
    <col min="2" max="2" width="4.375" bestFit="1" customWidth="1"/>
    <col min="3" max="3" width="5.375" bestFit="1" customWidth="1"/>
    <col min="4" max="4" width="7.5" bestFit="1" customWidth="1"/>
    <col min="5" max="5" width="7.375" customWidth="1"/>
    <col min="6" max="6" width="7.625" customWidth="1"/>
    <col min="7" max="7" width="7.5" bestFit="1" customWidth="1"/>
    <col min="8" max="8" width="9.625" bestFit="1" customWidth="1"/>
    <col min="9" max="9" width="15.375" customWidth="1"/>
    <col min="10" max="10" width="19.625" customWidth="1"/>
    <col min="13" max="14" width="9.5" bestFit="1" customWidth="1"/>
    <col min="15" max="15" width="8.625" customWidth="1"/>
    <col min="16" max="16" width="7.5" bestFit="1" customWidth="1"/>
    <col min="17" max="17" width="7.625" customWidth="1"/>
  </cols>
  <sheetData>
    <row r="1" spans="1:18" ht="49.5" x14ac:dyDescent="0.25">
      <c r="A1" s="4" t="s">
        <v>0</v>
      </c>
      <c r="B1" s="4" t="s">
        <v>1</v>
      </c>
      <c r="C1" s="4" t="s">
        <v>2</v>
      </c>
      <c r="D1" s="4" t="s">
        <v>3</v>
      </c>
      <c r="E1" s="4" t="s">
        <v>4</v>
      </c>
      <c r="F1" s="4" t="s">
        <v>5</v>
      </c>
      <c r="G1" s="4" t="s">
        <v>6</v>
      </c>
      <c r="H1" s="4" t="s">
        <v>7</v>
      </c>
      <c r="I1" s="3" t="s">
        <v>8</v>
      </c>
      <c r="J1" s="3" t="s">
        <v>9</v>
      </c>
      <c r="K1" s="6" t="s">
        <v>10</v>
      </c>
      <c r="L1" s="6" t="s">
        <v>11</v>
      </c>
      <c r="M1" s="4" t="s">
        <v>12</v>
      </c>
      <c r="N1" s="4" t="s">
        <v>13</v>
      </c>
      <c r="O1" s="3" t="s">
        <v>14</v>
      </c>
      <c r="P1" s="3" t="s">
        <v>15</v>
      </c>
      <c r="Q1" s="4" t="s">
        <v>905</v>
      </c>
      <c r="R1" s="4" t="s">
        <v>956</v>
      </c>
    </row>
    <row r="2" spans="1:18" ht="33" x14ac:dyDescent="0.25">
      <c r="A2" s="5" t="s">
        <v>629</v>
      </c>
      <c r="B2" s="5">
        <v>112</v>
      </c>
      <c r="C2" s="5">
        <v>112</v>
      </c>
      <c r="D2" s="5" t="s">
        <v>193</v>
      </c>
      <c r="E2" s="5" t="s">
        <v>630</v>
      </c>
      <c r="F2" s="5" t="s">
        <v>631</v>
      </c>
      <c r="G2" s="5"/>
      <c r="H2" s="5" t="s">
        <v>21</v>
      </c>
      <c r="I2" s="2" t="s">
        <v>632</v>
      </c>
      <c r="J2" s="2" t="s">
        <v>633</v>
      </c>
      <c r="K2" s="7">
        <v>350000</v>
      </c>
      <c r="L2" s="7">
        <v>350000</v>
      </c>
      <c r="M2" s="5" t="s">
        <v>494</v>
      </c>
      <c r="N2" s="5" t="s">
        <v>163</v>
      </c>
      <c r="O2" s="2" t="s">
        <v>26</v>
      </c>
      <c r="P2" s="15" t="s">
        <v>94</v>
      </c>
      <c r="Q2" s="16">
        <v>4</v>
      </c>
      <c r="R2" s="27"/>
    </row>
    <row r="3" spans="1:18" ht="49.5" x14ac:dyDescent="0.25">
      <c r="A3" s="5" t="s">
        <v>768</v>
      </c>
      <c r="B3" s="5">
        <v>112</v>
      </c>
      <c r="C3" s="5">
        <v>112</v>
      </c>
      <c r="D3" s="5" t="s">
        <v>193</v>
      </c>
      <c r="E3" s="5" t="s">
        <v>630</v>
      </c>
      <c r="F3" s="5" t="s">
        <v>769</v>
      </c>
      <c r="G3" s="5"/>
      <c r="H3" s="5" t="s">
        <v>21</v>
      </c>
      <c r="I3" s="2" t="s">
        <v>770</v>
      </c>
      <c r="J3" s="2" t="s">
        <v>771</v>
      </c>
      <c r="K3" s="7">
        <v>250000</v>
      </c>
      <c r="L3" s="7">
        <v>250000</v>
      </c>
      <c r="M3" s="5" t="s">
        <v>463</v>
      </c>
      <c r="N3" s="5" t="s">
        <v>772</v>
      </c>
      <c r="O3" s="2" t="s">
        <v>26</v>
      </c>
      <c r="P3" s="15" t="s">
        <v>944</v>
      </c>
      <c r="Q3" s="16">
        <v>1</v>
      </c>
      <c r="R3" s="27"/>
    </row>
    <row r="8" spans="1:18" ht="19.5" x14ac:dyDescent="0.25">
      <c r="A8" s="34" t="s">
        <v>957</v>
      </c>
      <c r="B8" s="34"/>
      <c r="C8" s="34"/>
      <c r="D8" s="34"/>
      <c r="E8" s="34"/>
      <c r="F8" s="34"/>
      <c r="G8" s="34"/>
      <c r="H8" s="34"/>
      <c r="I8" s="34"/>
      <c r="J8" s="34"/>
      <c r="K8" s="34"/>
      <c r="L8" s="34"/>
      <c r="M8" s="34"/>
      <c r="N8" s="34"/>
      <c r="O8" s="34"/>
      <c r="P8" s="34"/>
      <c r="Q8" s="34"/>
      <c r="R8" s="34"/>
    </row>
  </sheetData>
  <mergeCells count="1">
    <mergeCell ref="A8:R8"/>
  </mergeCells>
  <phoneticPr fontId="2" type="noConversion"/>
  <pageMargins left="0.39370078740157483" right="0.39370078740157483" top="0.78740157480314965" bottom="0.78740157480314965" header="0.39370078740157483" footer="0.39370078740157483"/>
  <pageSetup paperSize="9" scale="84" orientation="landscape" r:id="rId1"/>
  <headerFooter>
    <oddHeader>&amp;C&amp;"標楷體,標準"&amp;16動保系--產學合作人才培育數調查表</oddHead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6D4FFA-C054-4429-912E-6D23DAA678EE}">
  <dimension ref="A1:R7"/>
  <sheetViews>
    <sheetView view="pageBreakPreview" zoomScale="60" zoomScaleNormal="100" workbookViewId="0">
      <selection activeCell="J15" sqref="J15"/>
    </sheetView>
  </sheetViews>
  <sheetFormatPr defaultColWidth="8.625" defaultRowHeight="16.5" x14ac:dyDescent="0.25"/>
  <cols>
    <col min="1" max="1" width="12.625" customWidth="1"/>
    <col min="2" max="2" width="5.5" bestFit="1" customWidth="1"/>
    <col min="3" max="6" width="7.5" bestFit="1" customWidth="1"/>
    <col min="7" max="7" width="8.75" bestFit="1" customWidth="1"/>
    <col min="8" max="8" width="7.5" bestFit="1" customWidth="1"/>
    <col min="9" max="9" width="10.625" customWidth="1"/>
    <col min="10" max="10" width="17.75" customWidth="1"/>
    <col min="11" max="12" width="9" bestFit="1" customWidth="1"/>
    <col min="13" max="13" width="10" customWidth="1"/>
    <col min="14" max="14" width="10.625" customWidth="1"/>
    <col min="15" max="18" width="7.5" bestFit="1" customWidth="1"/>
  </cols>
  <sheetData>
    <row r="1" spans="1:18" ht="33" x14ac:dyDescent="0.25">
      <c r="A1" s="4" t="s">
        <v>0</v>
      </c>
      <c r="B1" s="4" t="s">
        <v>1</v>
      </c>
      <c r="C1" s="4" t="s">
        <v>2</v>
      </c>
      <c r="D1" s="4" t="s">
        <v>3</v>
      </c>
      <c r="E1" s="4" t="s">
        <v>4</v>
      </c>
      <c r="F1" s="4" t="s">
        <v>5</v>
      </c>
      <c r="G1" s="4" t="s">
        <v>6</v>
      </c>
      <c r="H1" s="4" t="s">
        <v>7</v>
      </c>
      <c r="I1" s="3" t="s">
        <v>8</v>
      </c>
      <c r="J1" s="3" t="s">
        <v>9</v>
      </c>
      <c r="K1" s="6" t="s">
        <v>10</v>
      </c>
      <c r="L1" s="6" t="s">
        <v>11</v>
      </c>
      <c r="M1" s="4" t="s">
        <v>12</v>
      </c>
      <c r="N1" s="4" t="s">
        <v>13</v>
      </c>
      <c r="O1" s="3" t="s">
        <v>14</v>
      </c>
      <c r="P1" s="3" t="s">
        <v>15</v>
      </c>
      <c r="Q1" s="4" t="s">
        <v>905</v>
      </c>
      <c r="R1" s="4" t="s">
        <v>956</v>
      </c>
    </row>
    <row r="2" spans="1:18" ht="49.5" x14ac:dyDescent="0.25">
      <c r="A2" s="5" t="s">
        <v>615</v>
      </c>
      <c r="B2" s="5">
        <v>112</v>
      </c>
      <c r="C2" s="5">
        <v>112</v>
      </c>
      <c r="D2" s="5" t="s">
        <v>193</v>
      </c>
      <c r="E2" s="5" t="s">
        <v>616</v>
      </c>
      <c r="F2" s="5" t="s">
        <v>617</v>
      </c>
      <c r="G2" s="5"/>
      <c r="H2" s="5" t="s">
        <v>21</v>
      </c>
      <c r="I2" s="2" t="s">
        <v>618</v>
      </c>
      <c r="J2" s="2" t="s">
        <v>619</v>
      </c>
      <c r="K2" s="7">
        <v>500000</v>
      </c>
      <c r="L2" s="7">
        <v>500000</v>
      </c>
      <c r="M2" s="5" t="s">
        <v>472</v>
      </c>
      <c r="N2" s="5" t="s">
        <v>228</v>
      </c>
      <c r="O2" s="2" t="s">
        <v>26</v>
      </c>
      <c r="P2" s="15" t="s">
        <v>58</v>
      </c>
      <c r="Q2" s="16">
        <v>2</v>
      </c>
      <c r="R2" s="27"/>
    </row>
    <row r="7" spans="1:18" ht="19.5" x14ac:dyDescent="0.25">
      <c r="A7" s="34" t="s">
        <v>957</v>
      </c>
      <c r="B7" s="34"/>
      <c r="C7" s="34"/>
      <c r="D7" s="34"/>
      <c r="E7" s="34"/>
      <c r="F7" s="34"/>
      <c r="G7" s="34"/>
      <c r="H7" s="34"/>
      <c r="I7" s="34"/>
      <c r="J7" s="34"/>
      <c r="K7" s="34"/>
      <c r="L7" s="34"/>
      <c r="M7" s="34"/>
      <c r="N7" s="34"/>
      <c r="O7" s="34"/>
      <c r="P7" s="34"/>
      <c r="Q7" s="34"/>
      <c r="R7" s="34"/>
    </row>
  </sheetData>
  <mergeCells count="1">
    <mergeCell ref="A7:R7"/>
  </mergeCells>
  <phoneticPr fontId="2" type="noConversion"/>
  <pageMargins left="0.70866141732283472" right="0.70866141732283472" top="0.74803149606299213" bottom="0.74803149606299213" header="0.31496062992125984" footer="0.31496062992125984"/>
  <pageSetup paperSize="9" scale="81" orientation="landscape" r:id="rId1"/>
  <headerFooter>
    <oddHeader>&amp;C&amp;"標楷體,標準"&amp;16生科系--產學合作人才培育數調查表</oddHead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9C1A2B-56A2-48B8-B25B-08EFFF9B69B8}">
  <dimension ref="A1:R7"/>
  <sheetViews>
    <sheetView view="pageLayout" zoomScaleNormal="100" workbookViewId="0">
      <selection activeCell="J15" sqref="J15"/>
    </sheetView>
  </sheetViews>
  <sheetFormatPr defaultRowHeight="16.5" x14ac:dyDescent="0.25"/>
  <cols>
    <col min="1" max="1" width="11" bestFit="1" customWidth="1"/>
    <col min="2" max="2" width="5.5" bestFit="1" customWidth="1"/>
    <col min="3" max="6" width="7.5" bestFit="1" customWidth="1"/>
    <col min="7" max="7" width="8.75" bestFit="1" customWidth="1"/>
    <col min="8" max="8" width="9.5" bestFit="1" customWidth="1"/>
    <col min="9" max="9" width="7.5" bestFit="1" customWidth="1"/>
    <col min="10" max="10" width="18.375" bestFit="1" customWidth="1"/>
    <col min="13" max="14" width="9.5" bestFit="1" customWidth="1"/>
    <col min="15" max="17" width="7.5" bestFit="1" customWidth="1"/>
  </cols>
  <sheetData>
    <row r="1" spans="1:18" ht="33" x14ac:dyDescent="0.25">
      <c r="A1" s="4" t="s">
        <v>0</v>
      </c>
      <c r="B1" s="4" t="s">
        <v>1</v>
      </c>
      <c r="C1" s="4" t="s">
        <v>2</v>
      </c>
      <c r="D1" s="4" t="s">
        <v>3</v>
      </c>
      <c r="E1" s="4" t="s">
        <v>4</v>
      </c>
      <c r="F1" s="4" t="s">
        <v>5</v>
      </c>
      <c r="G1" s="4" t="s">
        <v>6</v>
      </c>
      <c r="H1" s="4" t="s">
        <v>7</v>
      </c>
      <c r="I1" s="3" t="s">
        <v>8</v>
      </c>
      <c r="J1" s="3" t="s">
        <v>9</v>
      </c>
      <c r="K1" s="6" t="s">
        <v>10</v>
      </c>
      <c r="L1" s="6" t="s">
        <v>11</v>
      </c>
      <c r="M1" s="4" t="s">
        <v>12</v>
      </c>
      <c r="N1" s="4" t="s">
        <v>13</v>
      </c>
      <c r="O1" s="3" t="s">
        <v>14</v>
      </c>
      <c r="P1" s="3" t="s">
        <v>15</v>
      </c>
      <c r="Q1" s="4" t="s">
        <v>905</v>
      </c>
      <c r="R1" s="4" t="s">
        <v>956</v>
      </c>
    </row>
    <row r="2" spans="1:18" ht="66" x14ac:dyDescent="0.25">
      <c r="A2" s="5" t="s">
        <v>860</v>
      </c>
      <c r="B2" s="5">
        <v>112</v>
      </c>
      <c r="C2" s="5">
        <v>112</v>
      </c>
      <c r="D2" s="5" t="s">
        <v>193</v>
      </c>
      <c r="E2" s="5" t="s">
        <v>861</v>
      </c>
      <c r="F2" s="5" t="s">
        <v>862</v>
      </c>
      <c r="G2" s="5"/>
      <c r="H2" s="5" t="s">
        <v>21</v>
      </c>
      <c r="I2" s="2" t="s">
        <v>863</v>
      </c>
      <c r="J2" s="2" t="s">
        <v>864</v>
      </c>
      <c r="K2" s="7">
        <v>300000</v>
      </c>
      <c r="L2" s="7">
        <v>300000</v>
      </c>
      <c r="M2" s="5" t="s">
        <v>690</v>
      </c>
      <c r="N2" s="5" t="s">
        <v>359</v>
      </c>
      <c r="O2" s="2" t="s">
        <v>50</v>
      </c>
      <c r="P2" s="15" t="s">
        <v>118</v>
      </c>
      <c r="Q2" s="16">
        <v>2</v>
      </c>
      <c r="R2" s="27"/>
    </row>
    <row r="7" spans="1:18" ht="19.5" x14ac:dyDescent="0.25">
      <c r="A7" s="34" t="s">
        <v>957</v>
      </c>
      <c r="B7" s="34"/>
      <c r="C7" s="34"/>
      <c r="D7" s="34"/>
      <c r="E7" s="34"/>
      <c r="F7" s="34"/>
      <c r="G7" s="34"/>
      <c r="H7" s="34"/>
      <c r="I7" s="34"/>
      <c r="J7" s="34"/>
      <c r="K7" s="34"/>
      <c r="L7" s="34"/>
      <c r="M7" s="34"/>
      <c r="N7" s="34"/>
      <c r="O7" s="34"/>
      <c r="P7" s="34"/>
      <c r="Q7" s="34"/>
      <c r="R7" s="34"/>
    </row>
  </sheetData>
  <mergeCells count="1">
    <mergeCell ref="A7:R7"/>
  </mergeCells>
  <phoneticPr fontId="2" type="noConversion"/>
  <pageMargins left="0.39370078740157483" right="0.39370078740157483" top="0.78740157480314965" bottom="0.78740157480314965" header="0.39370078740157483" footer="0.39370078740157483"/>
  <pageSetup paperSize="9" scale="87" orientation="landscape" r:id="rId1"/>
  <headerFooter>
    <oddHeader>&amp;C&amp;"標楷體,標準"&amp;16物治系--產學合作人才培育數調查表</oddHead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6F981D-7C69-4D4D-98E0-4F5E55AC041D}">
  <sheetPr>
    <tabColor theme="7" tint="0.79998168889431442"/>
  </sheetPr>
  <dimension ref="A1:R43"/>
  <sheetViews>
    <sheetView view="pageLayout" topLeftCell="A35" zoomScaleNormal="100" workbookViewId="0">
      <selection activeCell="J15" sqref="J15"/>
    </sheetView>
  </sheetViews>
  <sheetFormatPr defaultRowHeight="16.5" x14ac:dyDescent="0.25"/>
  <cols>
    <col min="1" max="1" width="11" bestFit="1" customWidth="1"/>
    <col min="2" max="2" width="5.5" bestFit="1" customWidth="1"/>
    <col min="3" max="6" width="7.5" bestFit="1" customWidth="1"/>
    <col min="7" max="8" width="9.5" bestFit="1" customWidth="1"/>
    <col min="9" max="9" width="11.625" bestFit="1" customWidth="1"/>
    <col min="10" max="10" width="18.125" customWidth="1"/>
    <col min="11" max="12" width="10.5" bestFit="1" customWidth="1"/>
    <col min="13" max="14" width="9.5" bestFit="1" customWidth="1"/>
    <col min="15" max="15" width="7.5" bestFit="1" customWidth="1"/>
    <col min="16" max="16" width="8.625" bestFit="1" customWidth="1"/>
    <col min="17" max="17" width="7.5" bestFit="1" customWidth="1"/>
    <col min="18" max="18" width="8.125" customWidth="1"/>
  </cols>
  <sheetData>
    <row r="1" spans="1:18" ht="33" x14ac:dyDescent="0.25">
      <c r="A1" s="4" t="s">
        <v>0</v>
      </c>
      <c r="B1" s="4" t="s">
        <v>1</v>
      </c>
      <c r="C1" s="4" t="s">
        <v>2</v>
      </c>
      <c r="D1" s="4" t="s">
        <v>3</v>
      </c>
      <c r="E1" s="4" t="s">
        <v>4</v>
      </c>
      <c r="F1" s="4" t="s">
        <v>5</v>
      </c>
      <c r="G1" s="4" t="s">
        <v>6</v>
      </c>
      <c r="H1" s="4" t="s">
        <v>7</v>
      </c>
      <c r="I1" s="3" t="s">
        <v>8</v>
      </c>
      <c r="J1" s="3" t="s">
        <v>9</v>
      </c>
      <c r="K1" s="6" t="s">
        <v>10</v>
      </c>
      <c r="L1" s="6" t="s">
        <v>11</v>
      </c>
      <c r="M1" s="4" t="s">
        <v>12</v>
      </c>
      <c r="N1" s="4" t="s">
        <v>13</v>
      </c>
      <c r="O1" s="3" t="s">
        <v>14</v>
      </c>
      <c r="P1" s="3" t="s">
        <v>15</v>
      </c>
      <c r="Q1" s="4" t="s">
        <v>905</v>
      </c>
      <c r="R1" s="4" t="s">
        <v>956</v>
      </c>
    </row>
    <row r="2" spans="1:18" ht="49.5" x14ac:dyDescent="0.25">
      <c r="A2" s="5" t="s">
        <v>16</v>
      </c>
      <c r="B2" s="5">
        <v>112</v>
      </c>
      <c r="C2" s="5">
        <v>111</v>
      </c>
      <c r="D2" s="5" t="s">
        <v>17</v>
      </c>
      <c r="E2" s="5" t="s">
        <v>18</v>
      </c>
      <c r="F2" s="5" t="s">
        <v>19</v>
      </c>
      <c r="G2" s="5" t="s">
        <v>20</v>
      </c>
      <c r="H2" s="5" t="s">
        <v>21</v>
      </c>
      <c r="I2" s="2" t="s">
        <v>22</v>
      </c>
      <c r="J2" s="2" t="s">
        <v>23</v>
      </c>
      <c r="K2" s="7">
        <v>500000</v>
      </c>
      <c r="L2" s="7">
        <v>500000</v>
      </c>
      <c r="M2" s="5" t="s">
        <v>24</v>
      </c>
      <c r="N2" s="5" t="s">
        <v>25</v>
      </c>
      <c r="O2" s="2" t="s">
        <v>26</v>
      </c>
      <c r="P2" s="15" t="s">
        <v>27</v>
      </c>
      <c r="Q2" s="16">
        <v>5</v>
      </c>
      <c r="R2" s="27"/>
    </row>
    <row r="3" spans="1:18" ht="49.5" x14ac:dyDescent="0.25">
      <c r="A3" s="5" t="s">
        <v>36</v>
      </c>
      <c r="B3" s="5">
        <v>112</v>
      </c>
      <c r="C3" s="5">
        <v>111</v>
      </c>
      <c r="D3" s="5" t="s">
        <v>17</v>
      </c>
      <c r="E3" s="5" t="s">
        <v>18</v>
      </c>
      <c r="F3" s="5" t="s">
        <v>37</v>
      </c>
      <c r="G3" s="5" t="s">
        <v>38</v>
      </c>
      <c r="H3" s="5" t="s">
        <v>21</v>
      </c>
      <c r="I3" s="2" t="s">
        <v>39</v>
      </c>
      <c r="J3" s="2" t="s">
        <v>40</v>
      </c>
      <c r="K3" s="7">
        <v>250000</v>
      </c>
      <c r="L3" s="7">
        <v>250000</v>
      </c>
      <c r="M3" s="5" t="s">
        <v>24</v>
      </c>
      <c r="N3" s="5" t="s">
        <v>41</v>
      </c>
      <c r="O3" s="2" t="s">
        <v>26</v>
      </c>
      <c r="P3" s="15" t="s">
        <v>42</v>
      </c>
      <c r="Q3" s="16">
        <v>2</v>
      </c>
      <c r="R3" s="27"/>
    </row>
    <row r="4" spans="1:18" ht="33" x14ac:dyDescent="0.25">
      <c r="A4" s="5" t="s">
        <v>60</v>
      </c>
      <c r="B4" s="5">
        <v>112</v>
      </c>
      <c r="C4" s="5">
        <v>111</v>
      </c>
      <c r="D4" s="5" t="s">
        <v>17</v>
      </c>
      <c r="E4" s="5" t="s">
        <v>18</v>
      </c>
      <c r="F4" s="5" t="s">
        <v>19</v>
      </c>
      <c r="G4" s="5" t="s">
        <v>61</v>
      </c>
      <c r="H4" s="5" t="s">
        <v>21</v>
      </c>
      <c r="I4" s="2" t="s">
        <v>62</v>
      </c>
      <c r="J4" s="2" t="s">
        <v>63</v>
      </c>
      <c r="K4" s="7">
        <v>100000</v>
      </c>
      <c r="L4" s="7">
        <v>100000</v>
      </c>
      <c r="M4" s="5" t="s">
        <v>24</v>
      </c>
      <c r="N4" s="5" t="s">
        <v>25</v>
      </c>
      <c r="O4" s="2" t="s">
        <v>26</v>
      </c>
      <c r="P4" s="15" t="s">
        <v>498</v>
      </c>
      <c r="Q4" s="16">
        <v>3</v>
      </c>
      <c r="R4" s="27"/>
    </row>
    <row r="5" spans="1:18" ht="82.5" x14ac:dyDescent="0.25">
      <c r="A5" s="5" t="s">
        <v>95</v>
      </c>
      <c r="B5" s="5">
        <v>112</v>
      </c>
      <c r="C5" s="5">
        <v>111</v>
      </c>
      <c r="D5" s="5" t="s">
        <v>17</v>
      </c>
      <c r="E5" s="5" t="s">
        <v>18</v>
      </c>
      <c r="F5" s="5" t="s">
        <v>96</v>
      </c>
      <c r="G5" s="5" t="s">
        <v>97</v>
      </c>
      <c r="H5" s="5" t="s">
        <v>21</v>
      </c>
      <c r="I5" s="2" t="s">
        <v>98</v>
      </c>
      <c r="J5" s="2" t="s">
        <v>99</v>
      </c>
      <c r="K5" s="7">
        <v>1000000</v>
      </c>
      <c r="L5" s="7">
        <v>1000000</v>
      </c>
      <c r="M5" s="5" t="s">
        <v>84</v>
      </c>
      <c r="N5" s="5" t="s">
        <v>69</v>
      </c>
      <c r="O5" s="2" t="s">
        <v>26</v>
      </c>
      <c r="P5" s="15" t="s">
        <v>100</v>
      </c>
      <c r="Q5" s="16" t="s">
        <v>910</v>
      </c>
      <c r="R5" s="27"/>
    </row>
    <row r="6" spans="1:18" ht="66" x14ac:dyDescent="0.25">
      <c r="A6" s="5" t="s">
        <v>119</v>
      </c>
      <c r="B6" s="5">
        <v>112</v>
      </c>
      <c r="C6" s="5">
        <v>111</v>
      </c>
      <c r="D6" s="5" t="s">
        <v>17</v>
      </c>
      <c r="E6" s="5" t="s">
        <v>18</v>
      </c>
      <c r="F6" s="5" t="s">
        <v>19</v>
      </c>
      <c r="G6" s="5"/>
      <c r="H6" s="5" t="s">
        <v>21</v>
      </c>
      <c r="I6" s="2" t="s">
        <v>120</v>
      </c>
      <c r="J6" s="2" t="s">
        <v>121</v>
      </c>
      <c r="K6" s="7">
        <v>180000</v>
      </c>
      <c r="L6" s="7">
        <v>180000</v>
      </c>
      <c r="M6" s="5" t="s">
        <v>24</v>
      </c>
      <c r="N6" s="5" t="s">
        <v>25</v>
      </c>
      <c r="O6" s="2" t="s">
        <v>50</v>
      </c>
      <c r="P6" s="15" t="s">
        <v>933</v>
      </c>
      <c r="Q6" s="16">
        <v>2</v>
      </c>
      <c r="R6" s="27"/>
    </row>
    <row r="7" spans="1:18" ht="33" x14ac:dyDescent="0.25">
      <c r="A7" s="5" t="s">
        <v>133</v>
      </c>
      <c r="B7" s="5">
        <v>112</v>
      </c>
      <c r="C7" s="5">
        <v>111</v>
      </c>
      <c r="D7" s="5" t="s">
        <v>17</v>
      </c>
      <c r="E7" s="5" t="s">
        <v>18</v>
      </c>
      <c r="F7" s="5" t="s">
        <v>134</v>
      </c>
      <c r="G7" s="5" t="s">
        <v>135</v>
      </c>
      <c r="H7" s="5" t="s">
        <v>21</v>
      </c>
      <c r="I7" s="2" t="s">
        <v>136</v>
      </c>
      <c r="J7" s="2" t="s">
        <v>137</v>
      </c>
      <c r="K7" s="7">
        <v>150000</v>
      </c>
      <c r="L7" s="7">
        <v>150000</v>
      </c>
      <c r="M7" s="5" t="s">
        <v>84</v>
      </c>
      <c r="N7" s="5" t="s">
        <v>25</v>
      </c>
      <c r="O7" s="2" t="s">
        <v>26</v>
      </c>
      <c r="P7" s="15" t="s">
        <v>51</v>
      </c>
      <c r="Q7" s="16" t="s">
        <v>910</v>
      </c>
      <c r="R7" s="27"/>
    </row>
    <row r="8" spans="1:18" ht="33" x14ac:dyDescent="0.25">
      <c r="A8" s="5" t="s">
        <v>147</v>
      </c>
      <c r="B8" s="5">
        <v>112</v>
      </c>
      <c r="C8" s="5">
        <v>111</v>
      </c>
      <c r="D8" s="5" t="s">
        <v>17</v>
      </c>
      <c r="E8" s="5" t="s">
        <v>18</v>
      </c>
      <c r="F8" s="5" t="s">
        <v>148</v>
      </c>
      <c r="G8" s="5" t="s">
        <v>149</v>
      </c>
      <c r="H8" s="5" t="s">
        <v>21</v>
      </c>
      <c r="I8" s="2" t="s">
        <v>150</v>
      </c>
      <c r="J8" s="2" t="s">
        <v>151</v>
      </c>
      <c r="K8" s="7">
        <v>300000</v>
      </c>
      <c r="L8" s="7">
        <v>300000</v>
      </c>
      <c r="M8" s="5" t="s">
        <v>152</v>
      </c>
      <c r="N8" s="5" t="s">
        <v>25</v>
      </c>
      <c r="O8" s="2" t="s">
        <v>50</v>
      </c>
      <c r="P8" s="15" t="s">
        <v>153</v>
      </c>
      <c r="Q8" s="16">
        <v>2</v>
      </c>
      <c r="R8" s="27"/>
    </row>
    <row r="9" spans="1:18" ht="115.5" x14ac:dyDescent="0.25">
      <c r="A9" s="5" t="s">
        <v>169</v>
      </c>
      <c r="B9" s="5">
        <v>112</v>
      </c>
      <c r="C9" s="5">
        <v>111</v>
      </c>
      <c r="D9" s="5" t="s">
        <v>17</v>
      </c>
      <c r="E9" s="5" t="s">
        <v>18</v>
      </c>
      <c r="F9" s="5" t="s">
        <v>148</v>
      </c>
      <c r="G9" s="5" t="s">
        <v>149</v>
      </c>
      <c r="H9" s="5" t="s">
        <v>21</v>
      </c>
      <c r="I9" s="2" t="s">
        <v>170</v>
      </c>
      <c r="J9" s="2" t="s">
        <v>171</v>
      </c>
      <c r="K9" s="7">
        <v>750000</v>
      </c>
      <c r="L9" s="7">
        <v>750000</v>
      </c>
      <c r="M9" s="5" t="s">
        <v>152</v>
      </c>
      <c r="N9" s="5" t="s">
        <v>25</v>
      </c>
      <c r="O9" s="2" t="s">
        <v>26</v>
      </c>
      <c r="P9" s="15" t="s">
        <v>153</v>
      </c>
      <c r="Q9" s="16">
        <v>1</v>
      </c>
      <c r="R9" s="27"/>
    </row>
    <row r="10" spans="1:18" ht="49.5" x14ac:dyDescent="0.25">
      <c r="A10" s="5" t="s">
        <v>179</v>
      </c>
      <c r="B10" s="5">
        <v>112</v>
      </c>
      <c r="C10" s="5">
        <v>111</v>
      </c>
      <c r="D10" s="5" t="s">
        <v>17</v>
      </c>
      <c r="E10" s="5" t="s">
        <v>18</v>
      </c>
      <c r="F10" s="5" t="s">
        <v>134</v>
      </c>
      <c r="G10" s="5" t="s">
        <v>135</v>
      </c>
      <c r="H10" s="5" t="s">
        <v>21</v>
      </c>
      <c r="I10" s="2" t="s">
        <v>180</v>
      </c>
      <c r="J10" s="2" t="s">
        <v>137</v>
      </c>
      <c r="K10" s="7">
        <v>50000</v>
      </c>
      <c r="L10" s="7">
        <v>50000</v>
      </c>
      <c r="M10" s="5" t="s">
        <v>84</v>
      </c>
      <c r="N10" s="5" t="s">
        <v>25</v>
      </c>
      <c r="O10" s="2" t="s">
        <v>26</v>
      </c>
      <c r="P10" s="15" t="s">
        <v>51</v>
      </c>
      <c r="Q10" s="16" t="s">
        <v>910</v>
      </c>
      <c r="R10" s="27"/>
    </row>
    <row r="11" spans="1:18" ht="132" x14ac:dyDescent="0.25">
      <c r="A11" s="5" t="s">
        <v>205</v>
      </c>
      <c r="B11" s="5">
        <v>112</v>
      </c>
      <c r="C11" s="5">
        <v>111</v>
      </c>
      <c r="D11" s="5" t="s">
        <v>17</v>
      </c>
      <c r="E11" s="5" t="s">
        <v>18</v>
      </c>
      <c r="F11" s="5" t="s">
        <v>206</v>
      </c>
      <c r="G11" s="5" t="s">
        <v>141</v>
      </c>
      <c r="H11" s="5" t="s">
        <v>21</v>
      </c>
      <c r="I11" s="2" t="s">
        <v>143</v>
      </c>
      <c r="J11" s="2" t="s">
        <v>207</v>
      </c>
      <c r="K11" s="7">
        <v>700000</v>
      </c>
      <c r="L11" s="7">
        <v>700000</v>
      </c>
      <c r="M11" s="5" t="s">
        <v>145</v>
      </c>
      <c r="N11" s="5" t="s">
        <v>146</v>
      </c>
      <c r="O11" s="2" t="s">
        <v>26</v>
      </c>
      <c r="P11" s="15" t="s">
        <v>208</v>
      </c>
      <c r="Q11" s="16">
        <v>2</v>
      </c>
      <c r="R11" s="27"/>
    </row>
    <row r="12" spans="1:18" ht="33" x14ac:dyDescent="0.25">
      <c r="A12" s="5" t="s">
        <v>209</v>
      </c>
      <c r="B12" s="5">
        <v>112</v>
      </c>
      <c r="C12" s="5">
        <v>111</v>
      </c>
      <c r="D12" s="5" t="s">
        <v>17</v>
      </c>
      <c r="E12" s="5" t="s">
        <v>18</v>
      </c>
      <c r="F12" s="5" t="s">
        <v>19</v>
      </c>
      <c r="G12" s="5"/>
      <c r="H12" s="5" t="s">
        <v>21</v>
      </c>
      <c r="I12" s="2" t="s">
        <v>210</v>
      </c>
      <c r="J12" s="2" t="s">
        <v>211</v>
      </c>
      <c r="K12" s="7">
        <v>60000</v>
      </c>
      <c r="L12" s="7">
        <v>60000</v>
      </c>
      <c r="M12" s="5" t="s">
        <v>152</v>
      </c>
      <c r="N12" s="5" t="s">
        <v>25</v>
      </c>
      <c r="O12" s="2" t="s">
        <v>50</v>
      </c>
      <c r="P12" s="15" t="s">
        <v>86</v>
      </c>
      <c r="Q12" s="16">
        <v>2</v>
      </c>
      <c r="R12" s="27"/>
    </row>
    <row r="13" spans="1:18" ht="33" x14ac:dyDescent="0.25">
      <c r="A13" s="5" t="s">
        <v>218</v>
      </c>
      <c r="B13" s="5">
        <v>112</v>
      </c>
      <c r="C13" s="5">
        <v>111</v>
      </c>
      <c r="D13" s="5" t="s">
        <v>17</v>
      </c>
      <c r="E13" s="5" t="s">
        <v>18</v>
      </c>
      <c r="F13" s="5" t="s">
        <v>96</v>
      </c>
      <c r="G13" s="5" t="s">
        <v>219</v>
      </c>
      <c r="H13" s="5" t="s">
        <v>21</v>
      </c>
      <c r="I13" s="2" t="s">
        <v>220</v>
      </c>
      <c r="J13" s="2" t="s">
        <v>221</v>
      </c>
      <c r="K13" s="7">
        <v>100000</v>
      </c>
      <c r="L13" s="7">
        <v>100000</v>
      </c>
      <c r="M13" s="5" t="s">
        <v>222</v>
      </c>
      <c r="N13" s="5" t="s">
        <v>223</v>
      </c>
      <c r="O13" s="2" t="s">
        <v>26</v>
      </c>
      <c r="P13" s="15" t="s">
        <v>100</v>
      </c>
      <c r="Q13" s="16" t="s">
        <v>910</v>
      </c>
      <c r="R13" s="27"/>
    </row>
    <row r="14" spans="1:18" ht="33" x14ac:dyDescent="0.25">
      <c r="A14" s="5" t="s">
        <v>250</v>
      </c>
      <c r="B14" s="5">
        <v>112</v>
      </c>
      <c r="C14" s="5">
        <v>111</v>
      </c>
      <c r="D14" s="5" t="s">
        <v>17</v>
      </c>
      <c r="E14" s="5" t="s">
        <v>18</v>
      </c>
      <c r="F14" s="5" t="s">
        <v>134</v>
      </c>
      <c r="G14" s="5" t="s">
        <v>251</v>
      </c>
      <c r="H14" s="5" t="s">
        <v>21</v>
      </c>
      <c r="I14" s="2" t="s">
        <v>252</v>
      </c>
      <c r="J14" s="2" t="s">
        <v>253</v>
      </c>
      <c r="K14" s="7">
        <v>160000</v>
      </c>
      <c r="L14" s="7">
        <v>160000</v>
      </c>
      <c r="M14" s="5" t="s">
        <v>145</v>
      </c>
      <c r="N14" s="5" t="s">
        <v>163</v>
      </c>
      <c r="O14" s="2" t="s">
        <v>26</v>
      </c>
      <c r="P14" s="15" t="s">
        <v>254</v>
      </c>
      <c r="Q14" s="16" t="s">
        <v>910</v>
      </c>
      <c r="R14" s="27"/>
    </row>
    <row r="15" spans="1:18" ht="33" x14ac:dyDescent="0.25">
      <c r="A15" s="5" t="s">
        <v>269</v>
      </c>
      <c r="B15" s="5">
        <v>112</v>
      </c>
      <c r="C15" s="5">
        <v>111</v>
      </c>
      <c r="D15" s="5" t="s">
        <v>17</v>
      </c>
      <c r="E15" s="5" t="s">
        <v>18</v>
      </c>
      <c r="F15" s="5" t="s">
        <v>96</v>
      </c>
      <c r="G15" s="5" t="s">
        <v>219</v>
      </c>
      <c r="H15" s="5" t="s">
        <v>21</v>
      </c>
      <c r="I15" s="2" t="s">
        <v>270</v>
      </c>
      <c r="J15" s="2" t="s">
        <v>271</v>
      </c>
      <c r="K15" s="7">
        <v>100000</v>
      </c>
      <c r="L15" s="7">
        <v>100000</v>
      </c>
      <c r="M15" s="5" t="s">
        <v>222</v>
      </c>
      <c r="N15" s="5" t="s">
        <v>223</v>
      </c>
      <c r="O15" s="2" t="s">
        <v>26</v>
      </c>
      <c r="P15" s="15" t="s">
        <v>272</v>
      </c>
      <c r="Q15" s="16" t="s">
        <v>910</v>
      </c>
      <c r="R15" s="27"/>
    </row>
    <row r="16" spans="1:18" ht="33" x14ac:dyDescent="0.25">
      <c r="A16" s="5" t="s">
        <v>290</v>
      </c>
      <c r="B16" s="5">
        <v>112</v>
      </c>
      <c r="C16" s="5">
        <v>111</v>
      </c>
      <c r="D16" s="5" t="s">
        <v>17</v>
      </c>
      <c r="E16" s="5" t="s">
        <v>18</v>
      </c>
      <c r="F16" s="5" t="s">
        <v>134</v>
      </c>
      <c r="G16" s="5" t="s">
        <v>135</v>
      </c>
      <c r="H16" s="5" t="s">
        <v>21</v>
      </c>
      <c r="I16" s="2" t="s">
        <v>291</v>
      </c>
      <c r="J16" s="2" t="s">
        <v>137</v>
      </c>
      <c r="K16" s="7">
        <v>50000</v>
      </c>
      <c r="L16" s="7">
        <v>50000</v>
      </c>
      <c r="M16" s="5" t="s">
        <v>84</v>
      </c>
      <c r="N16" s="5" t="s">
        <v>25</v>
      </c>
      <c r="O16" s="2" t="s">
        <v>26</v>
      </c>
      <c r="P16" s="15" t="s">
        <v>51</v>
      </c>
      <c r="Q16" s="16" t="s">
        <v>910</v>
      </c>
      <c r="R16" s="27"/>
    </row>
    <row r="17" spans="1:18" ht="49.5" x14ac:dyDescent="0.25">
      <c r="A17" s="5" t="s">
        <v>355</v>
      </c>
      <c r="B17" s="5">
        <v>112</v>
      </c>
      <c r="C17" s="5">
        <v>111</v>
      </c>
      <c r="D17" s="5" t="s">
        <v>17</v>
      </c>
      <c r="E17" s="5" t="s">
        <v>18</v>
      </c>
      <c r="F17" s="5" t="s">
        <v>356</v>
      </c>
      <c r="G17" s="5"/>
      <c r="H17" s="5" t="s">
        <v>21</v>
      </c>
      <c r="I17" s="2" t="s">
        <v>357</v>
      </c>
      <c r="J17" s="2" t="s">
        <v>358</v>
      </c>
      <c r="K17" s="7">
        <v>50000</v>
      </c>
      <c r="L17" s="7">
        <v>50000</v>
      </c>
      <c r="M17" s="5" t="s">
        <v>316</v>
      </c>
      <c r="N17" s="5" t="s">
        <v>359</v>
      </c>
      <c r="O17" s="2" t="s">
        <v>26</v>
      </c>
      <c r="P17" s="15" t="s">
        <v>351</v>
      </c>
      <c r="Q17" s="16">
        <v>2</v>
      </c>
      <c r="R17" s="27"/>
    </row>
    <row r="18" spans="1:18" ht="33" x14ac:dyDescent="0.25">
      <c r="A18" s="5" t="s">
        <v>379</v>
      </c>
      <c r="B18" s="5">
        <v>112</v>
      </c>
      <c r="C18" s="5">
        <v>111</v>
      </c>
      <c r="D18" s="5" t="s">
        <v>17</v>
      </c>
      <c r="E18" s="5" t="s">
        <v>18</v>
      </c>
      <c r="F18" s="5" t="s">
        <v>219</v>
      </c>
      <c r="G18" s="5" t="s">
        <v>380</v>
      </c>
      <c r="H18" s="5" t="s">
        <v>21</v>
      </c>
      <c r="I18" s="2" t="s">
        <v>381</v>
      </c>
      <c r="J18" s="2" t="s">
        <v>382</v>
      </c>
      <c r="K18" s="7">
        <v>50000</v>
      </c>
      <c r="L18" s="7">
        <v>50000</v>
      </c>
      <c r="M18" s="5" t="s">
        <v>383</v>
      </c>
      <c r="N18" s="5" t="s">
        <v>384</v>
      </c>
      <c r="O18" s="2" t="s">
        <v>26</v>
      </c>
      <c r="P18" s="15" t="s">
        <v>27</v>
      </c>
      <c r="Q18" s="16" t="s">
        <v>910</v>
      </c>
      <c r="R18" s="27"/>
    </row>
    <row r="19" spans="1:18" ht="33" x14ac:dyDescent="0.25">
      <c r="A19" s="5" t="s">
        <v>400</v>
      </c>
      <c r="B19" s="5">
        <v>112</v>
      </c>
      <c r="C19" s="5">
        <v>111</v>
      </c>
      <c r="D19" s="5" t="s">
        <v>17</v>
      </c>
      <c r="E19" s="5" t="s">
        <v>18</v>
      </c>
      <c r="F19" s="5" t="s">
        <v>19</v>
      </c>
      <c r="G19" s="5" t="s">
        <v>401</v>
      </c>
      <c r="H19" s="5" t="s">
        <v>21</v>
      </c>
      <c r="I19" s="2" t="s">
        <v>402</v>
      </c>
      <c r="J19" s="2" t="s">
        <v>403</v>
      </c>
      <c r="K19" s="7">
        <v>100000</v>
      </c>
      <c r="L19" s="7">
        <v>100000</v>
      </c>
      <c r="M19" s="5" t="s">
        <v>316</v>
      </c>
      <c r="N19" s="5" t="s">
        <v>25</v>
      </c>
      <c r="O19" s="2" t="s">
        <v>50</v>
      </c>
      <c r="P19" s="15" t="s">
        <v>399</v>
      </c>
      <c r="Q19" s="16">
        <v>2</v>
      </c>
      <c r="R19" s="27"/>
    </row>
    <row r="20" spans="1:18" ht="49.5" x14ac:dyDescent="0.25">
      <c r="A20" s="5" t="s">
        <v>413</v>
      </c>
      <c r="B20" s="5">
        <v>112</v>
      </c>
      <c r="C20" s="5">
        <v>111</v>
      </c>
      <c r="D20" s="5" t="s">
        <v>17</v>
      </c>
      <c r="E20" s="5" t="s">
        <v>18</v>
      </c>
      <c r="F20" s="5" t="s">
        <v>96</v>
      </c>
      <c r="G20" s="5" t="s">
        <v>219</v>
      </c>
      <c r="H20" s="5" t="s">
        <v>21</v>
      </c>
      <c r="I20" s="2" t="s">
        <v>414</v>
      </c>
      <c r="J20" s="2" t="s">
        <v>415</v>
      </c>
      <c r="K20" s="7">
        <v>100000</v>
      </c>
      <c r="L20" s="7">
        <v>100000</v>
      </c>
      <c r="M20" s="5" t="s">
        <v>335</v>
      </c>
      <c r="N20" s="5" t="s">
        <v>163</v>
      </c>
      <c r="O20" s="2" t="s">
        <v>26</v>
      </c>
      <c r="P20" s="15" t="s">
        <v>392</v>
      </c>
      <c r="Q20" s="16">
        <v>2</v>
      </c>
      <c r="R20" s="27"/>
    </row>
    <row r="21" spans="1:18" ht="49.5" x14ac:dyDescent="0.25">
      <c r="A21" s="5" t="s">
        <v>416</v>
      </c>
      <c r="B21" s="5">
        <v>112</v>
      </c>
      <c r="C21" s="5">
        <v>111</v>
      </c>
      <c r="D21" s="5" t="s">
        <v>17</v>
      </c>
      <c r="E21" s="5" t="s">
        <v>18</v>
      </c>
      <c r="F21" s="5" t="s">
        <v>96</v>
      </c>
      <c r="G21" s="5" t="s">
        <v>219</v>
      </c>
      <c r="H21" s="5" t="s">
        <v>21</v>
      </c>
      <c r="I21" s="2" t="s">
        <v>417</v>
      </c>
      <c r="J21" s="2" t="s">
        <v>418</v>
      </c>
      <c r="K21" s="7">
        <v>300000</v>
      </c>
      <c r="L21" s="7">
        <v>300000</v>
      </c>
      <c r="M21" s="5" t="s">
        <v>419</v>
      </c>
      <c r="N21" s="5" t="s">
        <v>125</v>
      </c>
      <c r="O21" s="2" t="s">
        <v>26</v>
      </c>
      <c r="P21" s="15" t="s">
        <v>100</v>
      </c>
      <c r="Q21" s="16">
        <v>2</v>
      </c>
      <c r="R21" s="27"/>
    </row>
    <row r="22" spans="1:18" ht="33" x14ac:dyDescent="0.25">
      <c r="A22" s="5" t="s">
        <v>452</v>
      </c>
      <c r="B22" s="5">
        <v>112</v>
      </c>
      <c r="C22" s="5">
        <v>111</v>
      </c>
      <c r="D22" s="5" t="s">
        <v>17</v>
      </c>
      <c r="E22" s="5" t="s">
        <v>18</v>
      </c>
      <c r="F22" s="5" t="s">
        <v>453</v>
      </c>
      <c r="G22" s="5"/>
      <c r="H22" s="5" t="s">
        <v>21</v>
      </c>
      <c r="I22" s="2" t="s">
        <v>454</v>
      </c>
      <c r="J22" s="2" t="s">
        <v>455</v>
      </c>
      <c r="K22" s="7">
        <v>400000</v>
      </c>
      <c r="L22" s="7">
        <v>400000</v>
      </c>
      <c r="M22" s="5" t="s">
        <v>419</v>
      </c>
      <c r="N22" s="5" t="s">
        <v>25</v>
      </c>
      <c r="O22" s="2" t="s">
        <v>26</v>
      </c>
      <c r="P22" s="15" t="s">
        <v>272</v>
      </c>
      <c r="Q22" s="16" t="s">
        <v>910</v>
      </c>
      <c r="R22" s="27"/>
    </row>
    <row r="23" spans="1:18" ht="82.5" x14ac:dyDescent="0.25">
      <c r="A23" s="5" t="s">
        <v>461</v>
      </c>
      <c r="B23" s="5">
        <v>112</v>
      </c>
      <c r="C23" s="5">
        <v>111</v>
      </c>
      <c r="D23" s="5" t="s">
        <v>17</v>
      </c>
      <c r="E23" s="5" t="s">
        <v>18</v>
      </c>
      <c r="F23" s="5" t="s">
        <v>19</v>
      </c>
      <c r="G23" s="5"/>
      <c r="H23" s="5" t="s">
        <v>21</v>
      </c>
      <c r="I23" s="2" t="s">
        <v>279</v>
      </c>
      <c r="J23" s="2" t="s">
        <v>462</v>
      </c>
      <c r="K23" s="7">
        <v>240000</v>
      </c>
      <c r="L23" s="7">
        <v>240000</v>
      </c>
      <c r="M23" s="5" t="s">
        <v>239</v>
      </c>
      <c r="N23" s="5" t="s">
        <v>463</v>
      </c>
      <c r="O23" s="2" t="s">
        <v>50</v>
      </c>
      <c r="P23" s="15" t="s">
        <v>937</v>
      </c>
      <c r="Q23" s="16" t="s">
        <v>910</v>
      </c>
      <c r="R23" s="27"/>
    </row>
    <row r="24" spans="1:18" ht="33" x14ac:dyDescent="0.25">
      <c r="A24" s="5" t="s">
        <v>477</v>
      </c>
      <c r="B24" s="5">
        <v>112</v>
      </c>
      <c r="C24" s="5">
        <v>111</v>
      </c>
      <c r="D24" s="5" t="s">
        <v>17</v>
      </c>
      <c r="E24" s="5" t="s">
        <v>18</v>
      </c>
      <c r="F24" s="5" t="s">
        <v>219</v>
      </c>
      <c r="G24" s="5"/>
      <c r="H24" s="5" t="s">
        <v>21</v>
      </c>
      <c r="I24" s="2" t="s">
        <v>478</v>
      </c>
      <c r="J24" s="2" t="s">
        <v>382</v>
      </c>
      <c r="K24" s="7">
        <v>200000</v>
      </c>
      <c r="L24" s="7">
        <v>200000</v>
      </c>
      <c r="M24" s="5" t="s">
        <v>479</v>
      </c>
      <c r="N24" s="5" t="s">
        <v>480</v>
      </c>
      <c r="O24" s="2" t="s">
        <v>26</v>
      </c>
      <c r="P24" s="15" t="s">
        <v>481</v>
      </c>
      <c r="Q24" s="16" t="s">
        <v>910</v>
      </c>
      <c r="R24" s="27"/>
    </row>
    <row r="25" spans="1:18" ht="33" x14ac:dyDescent="0.25">
      <c r="A25" s="5" t="s">
        <v>495</v>
      </c>
      <c r="B25" s="5">
        <v>112</v>
      </c>
      <c r="C25" s="5">
        <v>111</v>
      </c>
      <c r="D25" s="5" t="s">
        <v>17</v>
      </c>
      <c r="E25" s="5" t="s">
        <v>18</v>
      </c>
      <c r="F25" s="5" t="s">
        <v>401</v>
      </c>
      <c r="G25" s="5" t="s">
        <v>19</v>
      </c>
      <c r="H25" s="5" t="s">
        <v>21</v>
      </c>
      <c r="I25" s="2" t="s">
        <v>496</v>
      </c>
      <c r="J25" s="2" t="s">
        <v>497</v>
      </c>
      <c r="K25" s="7">
        <v>300000</v>
      </c>
      <c r="L25" s="7">
        <v>300000</v>
      </c>
      <c r="M25" s="5" t="s">
        <v>374</v>
      </c>
      <c r="N25" s="5" t="s">
        <v>25</v>
      </c>
      <c r="O25" s="2" t="s">
        <v>50</v>
      </c>
      <c r="P25" s="15" t="s">
        <v>498</v>
      </c>
      <c r="Q25" s="16">
        <v>3</v>
      </c>
      <c r="R25" s="27"/>
    </row>
    <row r="26" spans="1:18" ht="66" x14ac:dyDescent="0.25">
      <c r="A26" s="5" t="s">
        <v>508</v>
      </c>
      <c r="B26" s="5">
        <v>112</v>
      </c>
      <c r="C26" s="5">
        <v>112</v>
      </c>
      <c r="D26" s="5" t="s">
        <v>17</v>
      </c>
      <c r="E26" s="5" t="s">
        <v>18</v>
      </c>
      <c r="F26" s="5" t="s">
        <v>19</v>
      </c>
      <c r="G26" s="5"/>
      <c r="H26" s="5" t="s">
        <v>21</v>
      </c>
      <c r="I26" s="2" t="s">
        <v>509</v>
      </c>
      <c r="J26" s="2" t="s">
        <v>510</v>
      </c>
      <c r="K26" s="7">
        <v>170000</v>
      </c>
      <c r="L26" s="7">
        <v>170000</v>
      </c>
      <c r="M26" s="5" t="s">
        <v>494</v>
      </c>
      <c r="N26" s="5" t="s">
        <v>25</v>
      </c>
      <c r="O26" s="2" t="s">
        <v>26</v>
      </c>
      <c r="P26" s="15" t="s">
        <v>511</v>
      </c>
      <c r="Q26" s="16">
        <v>4</v>
      </c>
      <c r="R26" s="27"/>
    </row>
    <row r="27" spans="1:18" ht="66" x14ac:dyDescent="0.25">
      <c r="A27" s="5" t="s">
        <v>516</v>
      </c>
      <c r="B27" s="5">
        <v>112</v>
      </c>
      <c r="C27" s="5">
        <v>112</v>
      </c>
      <c r="D27" s="5" t="s">
        <v>17</v>
      </c>
      <c r="E27" s="5" t="s">
        <v>18</v>
      </c>
      <c r="F27" s="5" t="s">
        <v>517</v>
      </c>
      <c r="G27" s="5"/>
      <c r="H27" s="5" t="s">
        <v>21</v>
      </c>
      <c r="I27" s="2" t="s">
        <v>518</v>
      </c>
      <c r="J27" s="2" t="s">
        <v>519</v>
      </c>
      <c r="K27" s="7">
        <v>600000</v>
      </c>
      <c r="L27" s="7">
        <v>600000</v>
      </c>
      <c r="M27" s="5" t="s">
        <v>172</v>
      </c>
      <c r="N27" s="5" t="s">
        <v>185</v>
      </c>
      <c r="O27" s="2" t="s">
        <v>26</v>
      </c>
      <c r="P27" s="15" t="s">
        <v>520</v>
      </c>
      <c r="Q27" s="16" t="s">
        <v>910</v>
      </c>
      <c r="R27" s="27"/>
    </row>
    <row r="28" spans="1:18" ht="33" x14ac:dyDescent="0.25">
      <c r="A28" s="5" t="s">
        <v>533</v>
      </c>
      <c r="B28" s="5">
        <v>112</v>
      </c>
      <c r="C28" s="5">
        <v>112</v>
      </c>
      <c r="D28" s="5" t="s">
        <v>17</v>
      </c>
      <c r="E28" s="5" t="s">
        <v>18</v>
      </c>
      <c r="F28" s="5" t="s">
        <v>19</v>
      </c>
      <c r="G28" s="5" t="s">
        <v>61</v>
      </c>
      <c r="H28" s="5" t="s">
        <v>21</v>
      </c>
      <c r="I28" s="2" t="s">
        <v>62</v>
      </c>
      <c r="J28" s="2" t="s">
        <v>63</v>
      </c>
      <c r="K28" s="7">
        <v>200000</v>
      </c>
      <c r="L28" s="7">
        <v>200000</v>
      </c>
      <c r="M28" s="5" t="s">
        <v>172</v>
      </c>
      <c r="N28" s="5" t="s">
        <v>163</v>
      </c>
      <c r="O28" s="2" t="s">
        <v>26</v>
      </c>
      <c r="P28" s="15" t="s">
        <v>534</v>
      </c>
      <c r="Q28" s="16">
        <v>2</v>
      </c>
      <c r="R28" s="27"/>
    </row>
    <row r="29" spans="1:18" ht="49.5" x14ac:dyDescent="0.25">
      <c r="A29" s="5" t="s">
        <v>538</v>
      </c>
      <c r="B29" s="5">
        <v>112</v>
      </c>
      <c r="C29" s="5">
        <v>112</v>
      </c>
      <c r="D29" s="5" t="s">
        <v>17</v>
      </c>
      <c r="E29" s="5" t="s">
        <v>18</v>
      </c>
      <c r="F29" s="5" t="s">
        <v>37</v>
      </c>
      <c r="G29" s="5" t="s">
        <v>539</v>
      </c>
      <c r="H29" s="5" t="s">
        <v>21</v>
      </c>
      <c r="I29" s="2" t="s">
        <v>39</v>
      </c>
      <c r="J29" s="2" t="s">
        <v>540</v>
      </c>
      <c r="K29" s="7">
        <v>350000</v>
      </c>
      <c r="L29" s="7">
        <v>350000</v>
      </c>
      <c r="M29" s="5" t="s">
        <v>172</v>
      </c>
      <c r="N29" s="5" t="s">
        <v>541</v>
      </c>
      <c r="O29" s="2" t="s">
        <v>26</v>
      </c>
      <c r="P29" s="15" t="s">
        <v>542</v>
      </c>
      <c r="Q29" s="16">
        <v>4</v>
      </c>
      <c r="R29" s="27"/>
    </row>
    <row r="30" spans="1:18" ht="33" x14ac:dyDescent="0.25">
      <c r="A30" s="5" t="s">
        <v>593</v>
      </c>
      <c r="B30" s="5">
        <v>112</v>
      </c>
      <c r="C30" s="5">
        <v>112</v>
      </c>
      <c r="D30" s="5" t="s">
        <v>17</v>
      </c>
      <c r="E30" s="5" t="s">
        <v>18</v>
      </c>
      <c r="F30" s="5" t="s">
        <v>19</v>
      </c>
      <c r="G30" s="5"/>
      <c r="H30" s="5" t="s">
        <v>21</v>
      </c>
      <c r="I30" s="2" t="s">
        <v>594</v>
      </c>
      <c r="J30" s="2" t="s">
        <v>595</v>
      </c>
      <c r="K30" s="7">
        <v>40000</v>
      </c>
      <c r="L30" s="7">
        <v>40000</v>
      </c>
      <c r="M30" s="5" t="s">
        <v>59</v>
      </c>
      <c r="N30" s="5" t="s">
        <v>25</v>
      </c>
      <c r="O30" s="2" t="s">
        <v>26</v>
      </c>
      <c r="P30" s="15" t="s">
        <v>498</v>
      </c>
      <c r="Q30" s="16">
        <v>2</v>
      </c>
      <c r="R30" s="27"/>
    </row>
    <row r="31" spans="1:18" ht="49.5" x14ac:dyDescent="0.25">
      <c r="A31" s="5" t="s">
        <v>620</v>
      </c>
      <c r="B31" s="5">
        <v>112</v>
      </c>
      <c r="C31" s="5">
        <v>112</v>
      </c>
      <c r="D31" s="5" t="s">
        <v>17</v>
      </c>
      <c r="E31" s="5" t="s">
        <v>18</v>
      </c>
      <c r="F31" s="5" t="s">
        <v>19</v>
      </c>
      <c r="G31" s="5"/>
      <c r="H31" s="5" t="s">
        <v>21</v>
      </c>
      <c r="I31" s="2" t="s">
        <v>621</v>
      </c>
      <c r="J31" s="2" t="s">
        <v>622</v>
      </c>
      <c r="K31" s="7">
        <v>80000</v>
      </c>
      <c r="L31" s="7">
        <v>80000</v>
      </c>
      <c r="M31" s="5" t="s">
        <v>472</v>
      </c>
      <c r="N31" s="5" t="s">
        <v>25</v>
      </c>
      <c r="O31" s="2" t="s">
        <v>50</v>
      </c>
      <c r="P31" s="15" t="s">
        <v>938</v>
      </c>
      <c r="Q31" s="16">
        <v>2</v>
      </c>
      <c r="R31" s="27"/>
    </row>
    <row r="32" spans="1:18" ht="33" x14ac:dyDescent="0.25">
      <c r="A32" s="5" t="s">
        <v>636</v>
      </c>
      <c r="B32" s="5">
        <v>112</v>
      </c>
      <c r="C32" s="5">
        <v>112</v>
      </c>
      <c r="D32" s="5" t="s">
        <v>17</v>
      </c>
      <c r="E32" s="5" t="s">
        <v>18</v>
      </c>
      <c r="F32" s="5" t="s">
        <v>96</v>
      </c>
      <c r="G32" s="5" t="s">
        <v>637</v>
      </c>
      <c r="H32" s="5" t="s">
        <v>21</v>
      </c>
      <c r="I32" s="2" t="s">
        <v>638</v>
      </c>
      <c r="J32" s="2" t="s">
        <v>639</v>
      </c>
      <c r="K32" s="7">
        <v>250000</v>
      </c>
      <c r="L32" s="7">
        <v>250000</v>
      </c>
      <c r="M32" s="5" t="s">
        <v>172</v>
      </c>
      <c r="N32" s="5" t="s">
        <v>41</v>
      </c>
      <c r="O32" s="2" t="s">
        <v>26</v>
      </c>
      <c r="P32" s="15" t="s">
        <v>399</v>
      </c>
      <c r="Q32" s="16">
        <v>6</v>
      </c>
      <c r="R32" s="27"/>
    </row>
    <row r="33" spans="1:18" ht="66" x14ac:dyDescent="0.25">
      <c r="A33" s="5" t="s">
        <v>756</v>
      </c>
      <c r="B33" s="5">
        <v>112</v>
      </c>
      <c r="C33" s="5">
        <v>112</v>
      </c>
      <c r="D33" s="5" t="s">
        <v>17</v>
      </c>
      <c r="E33" s="5" t="s">
        <v>18</v>
      </c>
      <c r="F33" s="5" t="s">
        <v>19</v>
      </c>
      <c r="G33" s="5"/>
      <c r="H33" s="5" t="s">
        <v>21</v>
      </c>
      <c r="I33" s="2" t="s">
        <v>402</v>
      </c>
      <c r="J33" s="2" t="s">
        <v>757</v>
      </c>
      <c r="K33" s="7">
        <v>300000</v>
      </c>
      <c r="L33" s="7">
        <v>300000</v>
      </c>
      <c r="M33" s="5" t="s">
        <v>472</v>
      </c>
      <c r="N33" s="5" t="s">
        <v>25</v>
      </c>
      <c r="O33" s="2" t="s">
        <v>50</v>
      </c>
      <c r="P33" s="15" t="s">
        <v>942</v>
      </c>
      <c r="Q33" s="16">
        <v>2</v>
      </c>
      <c r="R33" s="27"/>
    </row>
    <row r="34" spans="1:18" ht="66" x14ac:dyDescent="0.25">
      <c r="A34" s="5" t="s">
        <v>761</v>
      </c>
      <c r="B34" s="5">
        <v>112</v>
      </c>
      <c r="C34" s="5">
        <v>112</v>
      </c>
      <c r="D34" s="5" t="s">
        <v>17</v>
      </c>
      <c r="E34" s="5" t="s">
        <v>18</v>
      </c>
      <c r="F34" s="5" t="s">
        <v>539</v>
      </c>
      <c r="G34" s="5" t="s">
        <v>762</v>
      </c>
      <c r="H34" s="5" t="s">
        <v>21</v>
      </c>
      <c r="I34" s="2" t="s">
        <v>763</v>
      </c>
      <c r="J34" s="2" t="s">
        <v>764</v>
      </c>
      <c r="K34" s="7">
        <v>110000</v>
      </c>
      <c r="L34" s="7">
        <v>110000</v>
      </c>
      <c r="M34" s="5" t="s">
        <v>690</v>
      </c>
      <c r="N34" s="5" t="s">
        <v>765</v>
      </c>
      <c r="O34" s="2" t="s">
        <v>26</v>
      </c>
      <c r="P34" s="15" t="s">
        <v>943</v>
      </c>
      <c r="Q34" s="16">
        <v>2</v>
      </c>
      <c r="R34" s="27"/>
    </row>
    <row r="35" spans="1:18" ht="33" x14ac:dyDescent="0.25">
      <c r="A35" s="5" t="s">
        <v>802</v>
      </c>
      <c r="B35" s="5">
        <v>112</v>
      </c>
      <c r="C35" s="5">
        <v>112</v>
      </c>
      <c r="D35" s="5" t="s">
        <v>17</v>
      </c>
      <c r="E35" s="5" t="s">
        <v>18</v>
      </c>
      <c r="F35" s="5" t="s">
        <v>19</v>
      </c>
      <c r="G35" s="5" t="s">
        <v>353</v>
      </c>
      <c r="H35" s="5" t="s">
        <v>21</v>
      </c>
      <c r="I35" s="2" t="s">
        <v>803</v>
      </c>
      <c r="J35" s="2" t="s">
        <v>804</v>
      </c>
      <c r="K35" s="7">
        <v>350000</v>
      </c>
      <c r="L35" s="7">
        <v>350000</v>
      </c>
      <c r="M35" s="5" t="s">
        <v>494</v>
      </c>
      <c r="N35" s="5" t="s">
        <v>561</v>
      </c>
      <c r="O35" s="2" t="s">
        <v>26</v>
      </c>
      <c r="P35" s="15" t="s">
        <v>947</v>
      </c>
      <c r="Q35" s="16">
        <v>8</v>
      </c>
      <c r="R35" s="27"/>
    </row>
    <row r="36" spans="1:18" ht="49.5" x14ac:dyDescent="0.25">
      <c r="A36" s="5" t="s">
        <v>810</v>
      </c>
      <c r="B36" s="5">
        <v>112</v>
      </c>
      <c r="C36" s="5">
        <v>112</v>
      </c>
      <c r="D36" s="5" t="s">
        <v>17</v>
      </c>
      <c r="E36" s="5" t="s">
        <v>18</v>
      </c>
      <c r="F36" s="5" t="s">
        <v>37</v>
      </c>
      <c r="G36" s="5" t="s">
        <v>38</v>
      </c>
      <c r="H36" s="5" t="s">
        <v>21</v>
      </c>
      <c r="I36" s="2" t="s">
        <v>811</v>
      </c>
      <c r="J36" s="2" t="s">
        <v>40</v>
      </c>
      <c r="K36" s="7">
        <v>50000</v>
      </c>
      <c r="L36" s="7">
        <v>50000</v>
      </c>
      <c r="M36" s="5" t="s">
        <v>282</v>
      </c>
      <c r="N36" s="5" t="s">
        <v>344</v>
      </c>
      <c r="O36" s="2" t="s">
        <v>26</v>
      </c>
      <c r="P36" s="15" t="s">
        <v>58</v>
      </c>
      <c r="Q36" s="16">
        <v>1</v>
      </c>
      <c r="R36" s="27"/>
    </row>
    <row r="37" spans="1:18" ht="33" x14ac:dyDescent="0.25">
      <c r="A37" s="5" t="s">
        <v>845</v>
      </c>
      <c r="B37" s="5">
        <v>112</v>
      </c>
      <c r="C37" s="5">
        <v>112</v>
      </c>
      <c r="D37" s="5" t="s">
        <v>17</v>
      </c>
      <c r="E37" s="5" t="s">
        <v>18</v>
      </c>
      <c r="F37" s="5" t="s">
        <v>19</v>
      </c>
      <c r="G37" s="5"/>
      <c r="H37" s="5" t="s">
        <v>21</v>
      </c>
      <c r="I37" s="2" t="s">
        <v>846</v>
      </c>
      <c r="J37" s="2" t="s">
        <v>847</v>
      </c>
      <c r="K37" s="7">
        <v>50000</v>
      </c>
      <c r="L37" s="7">
        <v>50000</v>
      </c>
      <c r="M37" s="5" t="s">
        <v>800</v>
      </c>
      <c r="N37" s="5" t="s">
        <v>163</v>
      </c>
      <c r="O37" s="2" t="s">
        <v>26</v>
      </c>
      <c r="P37" s="15" t="s">
        <v>351</v>
      </c>
      <c r="Q37" s="16" t="s">
        <v>910</v>
      </c>
      <c r="R37" s="27"/>
    </row>
    <row r="38" spans="1:18" ht="33" x14ac:dyDescent="0.25">
      <c r="A38" s="5" t="s">
        <v>879</v>
      </c>
      <c r="B38" s="5">
        <v>112</v>
      </c>
      <c r="C38" s="5">
        <v>112</v>
      </c>
      <c r="D38" s="5" t="s">
        <v>17</v>
      </c>
      <c r="E38" s="5" t="s">
        <v>18</v>
      </c>
      <c r="F38" s="5" t="s">
        <v>880</v>
      </c>
      <c r="G38" s="5"/>
      <c r="H38" s="5" t="s">
        <v>21</v>
      </c>
      <c r="I38" s="2" t="s">
        <v>881</v>
      </c>
      <c r="J38" s="2" t="s">
        <v>882</v>
      </c>
      <c r="K38" s="7">
        <v>100000</v>
      </c>
      <c r="L38" s="7">
        <v>100000</v>
      </c>
      <c r="M38" s="5" t="s">
        <v>883</v>
      </c>
      <c r="N38" s="5" t="s">
        <v>822</v>
      </c>
      <c r="O38" s="2" t="s">
        <v>26</v>
      </c>
      <c r="P38" s="15" t="s">
        <v>534</v>
      </c>
      <c r="Q38" s="16">
        <v>2</v>
      </c>
      <c r="R38" s="27"/>
    </row>
    <row r="39" spans="1:18" ht="49.5" x14ac:dyDescent="0.25">
      <c r="A39" s="5" t="s">
        <v>884</v>
      </c>
      <c r="B39" s="5">
        <v>112</v>
      </c>
      <c r="C39" s="5">
        <v>112</v>
      </c>
      <c r="D39" s="5" t="s">
        <v>17</v>
      </c>
      <c r="E39" s="5" t="s">
        <v>18</v>
      </c>
      <c r="F39" s="5" t="s">
        <v>19</v>
      </c>
      <c r="G39" s="5" t="s">
        <v>401</v>
      </c>
      <c r="H39" s="5" t="s">
        <v>21</v>
      </c>
      <c r="I39" s="2" t="s">
        <v>885</v>
      </c>
      <c r="J39" s="2" t="s">
        <v>886</v>
      </c>
      <c r="K39" s="7">
        <v>600000</v>
      </c>
      <c r="L39" s="7">
        <v>600000</v>
      </c>
      <c r="M39" s="5" t="s">
        <v>690</v>
      </c>
      <c r="N39" s="5" t="s">
        <v>604</v>
      </c>
      <c r="O39" s="2" t="s">
        <v>50</v>
      </c>
      <c r="P39" s="15" t="s">
        <v>399</v>
      </c>
      <c r="Q39" s="16">
        <v>6</v>
      </c>
      <c r="R39" s="27"/>
    </row>
    <row r="43" spans="1:18" ht="19.5" x14ac:dyDescent="0.25">
      <c r="A43" s="34" t="s">
        <v>957</v>
      </c>
      <c r="B43" s="34"/>
      <c r="C43" s="34"/>
      <c r="D43" s="34"/>
      <c r="E43" s="34"/>
      <c r="F43" s="34"/>
      <c r="G43" s="34"/>
      <c r="H43" s="34"/>
      <c r="I43" s="34"/>
      <c r="J43" s="34"/>
      <c r="K43" s="34"/>
      <c r="L43" s="34"/>
      <c r="M43" s="34"/>
      <c r="N43" s="34"/>
      <c r="O43" s="34"/>
      <c r="P43" s="34"/>
      <c r="Q43" s="34"/>
      <c r="R43" s="34"/>
    </row>
  </sheetData>
  <mergeCells count="1">
    <mergeCell ref="A43:R43"/>
  </mergeCells>
  <phoneticPr fontId="2" type="noConversion"/>
  <pageMargins left="0.70866141732283472" right="0.70866141732283472" top="0.74803149606299213" bottom="0.74803149606299213" header="0.31496062992125984" footer="0.31496062992125984"/>
  <pageSetup paperSize="9" scale="78" orientation="landscape" r:id="rId1"/>
  <headerFooter>
    <oddHeader>&amp;C&amp;"標楷體,標準"&amp;16食科系--產學合作人才培育數調查表</oddHead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3F284F-20A0-4852-9BA5-8FFC2E2466C6}">
  <sheetPr>
    <tabColor theme="7" tint="0.79998168889431442"/>
  </sheetPr>
  <dimension ref="A1:R9"/>
  <sheetViews>
    <sheetView view="pageLayout" zoomScaleNormal="100" workbookViewId="0">
      <selection activeCell="J15" sqref="J15"/>
    </sheetView>
  </sheetViews>
  <sheetFormatPr defaultRowHeight="16.5" x14ac:dyDescent="0.25"/>
  <cols>
    <col min="1" max="1" width="11" customWidth="1"/>
    <col min="2" max="2" width="5.5" bestFit="1" customWidth="1"/>
    <col min="3" max="6" width="7.5" bestFit="1" customWidth="1"/>
    <col min="7" max="7" width="8.75" bestFit="1" customWidth="1"/>
    <col min="8" max="8" width="9.5" bestFit="1" customWidth="1"/>
    <col min="9" max="9" width="14.625" customWidth="1"/>
    <col min="10" max="10" width="18.375" customWidth="1"/>
    <col min="13" max="14" width="9.5" bestFit="1" customWidth="1"/>
    <col min="15" max="15" width="7.5" bestFit="1" customWidth="1"/>
    <col min="16" max="16" width="8.125" customWidth="1"/>
    <col min="17" max="17" width="7.5" bestFit="1" customWidth="1"/>
  </cols>
  <sheetData>
    <row r="1" spans="1:18" ht="33" x14ac:dyDescent="0.25">
      <c r="A1" s="4" t="s">
        <v>0</v>
      </c>
      <c r="B1" s="4" t="s">
        <v>1</v>
      </c>
      <c r="C1" s="4" t="s">
        <v>2</v>
      </c>
      <c r="D1" s="4" t="s">
        <v>3</v>
      </c>
      <c r="E1" s="4" t="s">
        <v>4</v>
      </c>
      <c r="F1" s="4" t="s">
        <v>5</v>
      </c>
      <c r="G1" s="4" t="s">
        <v>6</v>
      </c>
      <c r="H1" s="4" t="s">
        <v>7</v>
      </c>
      <c r="I1" s="3" t="s">
        <v>8</v>
      </c>
      <c r="J1" s="3" t="s">
        <v>9</v>
      </c>
      <c r="K1" s="6" t="s">
        <v>10</v>
      </c>
      <c r="L1" s="6" t="s">
        <v>11</v>
      </c>
      <c r="M1" s="4" t="s">
        <v>12</v>
      </c>
      <c r="N1" s="4" t="s">
        <v>13</v>
      </c>
      <c r="O1" s="3" t="s">
        <v>14</v>
      </c>
      <c r="P1" s="3" t="s">
        <v>15</v>
      </c>
      <c r="Q1" s="4" t="s">
        <v>905</v>
      </c>
      <c r="R1" s="4" t="s">
        <v>956</v>
      </c>
    </row>
    <row r="2" spans="1:18" ht="49.5" x14ac:dyDescent="0.25">
      <c r="A2" s="5" t="s">
        <v>43</v>
      </c>
      <c r="B2" s="5">
        <v>112</v>
      </c>
      <c r="C2" s="5">
        <v>111</v>
      </c>
      <c r="D2" s="5" t="s">
        <v>17</v>
      </c>
      <c r="E2" s="5" t="s">
        <v>44</v>
      </c>
      <c r="F2" s="5" t="s">
        <v>45</v>
      </c>
      <c r="G2" s="5" t="s">
        <v>46</v>
      </c>
      <c r="H2" s="5" t="s">
        <v>21</v>
      </c>
      <c r="I2" s="2" t="s">
        <v>47</v>
      </c>
      <c r="J2" s="2" t="s">
        <v>48</v>
      </c>
      <c r="K2" s="7">
        <v>130570</v>
      </c>
      <c r="L2" s="7">
        <v>130570</v>
      </c>
      <c r="M2" s="5" t="s">
        <v>24</v>
      </c>
      <c r="N2" s="5" t="s">
        <v>49</v>
      </c>
      <c r="O2" s="2" t="s">
        <v>50</v>
      </c>
      <c r="P2" s="15" t="s">
        <v>51</v>
      </c>
      <c r="Q2" s="16">
        <v>1</v>
      </c>
      <c r="R2" s="27"/>
    </row>
    <row r="3" spans="1:18" ht="33" x14ac:dyDescent="0.25">
      <c r="A3" s="5" t="s">
        <v>331</v>
      </c>
      <c r="B3" s="5">
        <v>112</v>
      </c>
      <c r="C3" s="5">
        <v>111</v>
      </c>
      <c r="D3" s="5" t="s">
        <v>17</v>
      </c>
      <c r="E3" s="5" t="s">
        <v>44</v>
      </c>
      <c r="F3" s="5" t="s">
        <v>332</v>
      </c>
      <c r="G3" s="5"/>
      <c r="H3" s="5" t="s">
        <v>21</v>
      </c>
      <c r="I3" s="2" t="s">
        <v>333</v>
      </c>
      <c r="J3" s="2" t="s">
        <v>334</v>
      </c>
      <c r="K3" s="7">
        <v>29064</v>
      </c>
      <c r="L3" s="7">
        <v>29064</v>
      </c>
      <c r="M3" s="5" t="s">
        <v>217</v>
      </c>
      <c r="N3" s="5" t="s">
        <v>335</v>
      </c>
      <c r="O3" s="2" t="s">
        <v>50</v>
      </c>
      <c r="P3" s="15" t="s">
        <v>336</v>
      </c>
      <c r="Q3" s="16">
        <v>11</v>
      </c>
      <c r="R3" s="27"/>
    </row>
    <row r="4" spans="1:18" ht="66" x14ac:dyDescent="0.25">
      <c r="A4" s="5" t="s">
        <v>672</v>
      </c>
      <c r="B4" s="5">
        <v>112</v>
      </c>
      <c r="C4" s="5">
        <v>112</v>
      </c>
      <c r="D4" s="5" t="s">
        <v>17</v>
      </c>
      <c r="E4" s="5" t="s">
        <v>44</v>
      </c>
      <c r="F4" s="5" t="s">
        <v>45</v>
      </c>
      <c r="G4" s="5" t="s">
        <v>673</v>
      </c>
      <c r="H4" s="5" t="s">
        <v>21</v>
      </c>
      <c r="I4" s="2" t="s">
        <v>674</v>
      </c>
      <c r="J4" s="2" t="s">
        <v>675</v>
      </c>
      <c r="K4" s="7">
        <v>132545</v>
      </c>
      <c r="L4" s="7">
        <v>132545</v>
      </c>
      <c r="M4" s="5" t="s">
        <v>494</v>
      </c>
      <c r="N4" s="5" t="s">
        <v>471</v>
      </c>
      <c r="O4" s="2" t="s">
        <v>50</v>
      </c>
      <c r="P4" s="15" t="s">
        <v>51</v>
      </c>
      <c r="Q4" s="16">
        <v>2</v>
      </c>
      <c r="R4" s="27"/>
    </row>
    <row r="9" spans="1:18" ht="19.5" x14ac:dyDescent="0.25">
      <c r="A9" s="34" t="s">
        <v>957</v>
      </c>
      <c r="B9" s="34"/>
      <c r="C9" s="34"/>
      <c r="D9" s="34"/>
      <c r="E9" s="34"/>
      <c r="F9" s="34"/>
      <c r="G9" s="34"/>
      <c r="H9" s="34"/>
      <c r="I9" s="34"/>
      <c r="J9" s="34"/>
      <c r="K9" s="34"/>
      <c r="L9" s="34"/>
      <c r="M9" s="34"/>
      <c r="N9" s="34"/>
      <c r="O9" s="34"/>
      <c r="P9" s="34"/>
      <c r="Q9" s="34"/>
      <c r="R9" s="34"/>
    </row>
  </sheetData>
  <mergeCells count="1">
    <mergeCell ref="A9:R9"/>
  </mergeCells>
  <phoneticPr fontId="2" type="noConversion"/>
  <printOptions horizontalCentered="1"/>
  <pageMargins left="0.39370078740157483" right="0.39370078740157483" top="0.78740157480314965" bottom="0.78740157480314965" header="0.39370078740157483" footer="0.39370078740157483"/>
  <pageSetup paperSize="9" scale="83" orientation="landscape" r:id="rId1"/>
  <headerFooter>
    <oddHeader>&amp;C&amp;"標楷體,標準"&amp;16英語系--產學合作人才培育數調查表</oddHead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0AA3C4-E273-4E4E-91F9-4763DF9635E9}">
  <sheetPr>
    <tabColor theme="7" tint="0.79998168889431442"/>
  </sheetPr>
  <dimension ref="A1:R25"/>
  <sheetViews>
    <sheetView view="pageLayout" topLeftCell="A17" zoomScaleNormal="100" workbookViewId="0">
      <selection activeCell="J15" sqref="J15"/>
    </sheetView>
  </sheetViews>
  <sheetFormatPr defaultRowHeight="16.5" x14ac:dyDescent="0.25"/>
  <cols>
    <col min="1" max="1" width="11" bestFit="1" customWidth="1"/>
    <col min="2" max="2" width="5.5" bestFit="1" customWidth="1"/>
    <col min="3" max="6" width="7.5" bestFit="1" customWidth="1"/>
    <col min="7" max="7" width="8.75" bestFit="1" customWidth="1"/>
    <col min="8" max="8" width="9.5" bestFit="1" customWidth="1"/>
    <col min="9" max="9" width="14.75" customWidth="1"/>
    <col min="10" max="10" width="21.75" customWidth="1"/>
    <col min="11" max="12" width="10.5" bestFit="1" customWidth="1"/>
    <col min="13" max="14" width="9.5" bestFit="1" customWidth="1"/>
    <col min="15" max="15" width="7.5" bestFit="1" customWidth="1"/>
    <col min="16" max="16" width="6.5" customWidth="1"/>
    <col min="17" max="17" width="7.5" bestFit="1" customWidth="1"/>
    <col min="18" max="18" width="8.375" customWidth="1"/>
  </cols>
  <sheetData>
    <row r="1" spans="1:18" ht="33" x14ac:dyDescent="0.25">
      <c r="A1" s="4" t="s">
        <v>0</v>
      </c>
      <c r="B1" s="4" t="s">
        <v>1</v>
      </c>
      <c r="C1" s="4" t="s">
        <v>2</v>
      </c>
      <c r="D1" s="4" t="s">
        <v>3</v>
      </c>
      <c r="E1" s="4" t="s">
        <v>4</v>
      </c>
      <c r="F1" s="4" t="s">
        <v>5</v>
      </c>
      <c r="G1" s="4" t="s">
        <v>6</v>
      </c>
      <c r="H1" s="4" t="s">
        <v>7</v>
      </c>
      <c r="I1" s="3" t="s">
        <v>8</v>
      </c>
      <c r="J1" s="3" t="s">
        <v>9</v>
      </c>
      <c r="K1" s="6" t="s">
        <v>10</v>
      </c>
      <c r="L1" s="6" t="s">
        <v>11</v>
      </c>
      <c r="M1" s="4" t="s">
        <v>12</v>
      </c>
      <c r="N1" s="4" t="s">
        <v>13</v>
      </c>
      <c r="O1" s="3" t="s">
        <v>14</v>
      </c>
      <c r="P1" s="3" t="s">
        <v>15</v>
      </c>
      <c r="Q1" s="4" t="s">
        <v>905</v>
      </c>
      <c r="R1" s="4" t="s">
        <v>956</v>
      </c>
    </row>
    <row r="2" spans="1:18" ht="33" x14ac:dyDescent="0.25">
      <c r="A2" s="5" t="s">
        <v>230</v>
      </c>
      <c r="B2" s="5">
        <v>112</v>
      </c>
      <c r="C2" s="5">
        <v>111</v>
      </c>
      <c r="D2" s="5" t="s">
        <v>17</v>
      </c>
      <c r="E2" s="5" t="s">
        <v>231</v>
      </c>
      <c r="F2" s="5" t="s">
        <v>232</v>
      </c>
      <c r="G2" s="5"/>
      <c r="H2" s="5" t="s">
        <v>21</v>
      </c>
      <c r="I2" s="2" t="s">
        <v>233</v>
      </c>
      <c r="J2" s="2" t="s">
        <v>234</v>
      </c>
      <c r="K2" s="7">
        <v>20000</v>
      </c>
      <c r="L2" s="7">
        <v>20000</v>
      </c>
      <c r="M2" s="5" t="s">
        <v>145</v>
      </c>
      <c r="N2" s="5" t="s">
        <v>146</v>
      </c>
      <c r="O2" s="2" t="s">
        <v>26</v>
      </c>
      <c r="P2" s="15" t="s">
        <v>235</v>
      </c>
      <c r="Q2" s="16" t="s">
        <v>910</v>
      </c>
      <c r="R2" s="27"/>
    </row>
    <row r="3" spans="1:18" ht="33" x14ac:dyDescent="0.25">
      <c r="A3" s="5" t="s">
        <v>301</v>
      </c>
      <c r="B3" s="5">
        <v>112</v>
      </c>
      <c r="C3" s="5">
        <v>111</v>
      </c>
      <c r="D3" s="5" t="s">
        <v>17</v>
      </c>
      <c r="E3" s="5" t="s">
        <v>231</v>
      </c>
      <c r="F3" s="5" t="s">
        <v>302</v>
      </c>
      <c r="G3" s="5"/>
      <c r="H3" s="5" t="s">
        <v>21</v>
      </c>
      <c r="I3" s="2" t="s">
        <v>303</v>
      </c>
      <c r="J3" s="2" t="s">
        <v>304</v>
      </c>
      <c r="K3" s="7">
        <v>100000</v>
      </c>
      <c r="L3" s="7">
        <v>100000</v>
      </c>
      <c r="M3" s="5" t="s">
        <v>145</v>
      </c>
      <c r="N3" s="5" t="s">
        <v>146</v>
      </c>
      <c r="O3" s="2" t="s">
        <v>50</v>
      </c>
      <c r="P3" s="15" t="s">
        <v>305</v>
      </c>
      <c r="Q3" s="16" t="s">
        <v>910</v>
      </c>
      <c r="R3" s="27"/>
    </row>
    <row r="4" spans="1:18" ht="33" x14ac:dyDescent="0.25">
      <c r="A4" s="5" t="s">
        <v>306</v>
      </c>
      <c r="B4" s="5">
        <v>112</v>
      </c>
      <c r="C4" s="5">
        <v>111</v>
      </c>
      <c r="D4" s="5" t="s">
        <v>17</v>
      </c>
      <c r="E4" s="5" t="s">
        <v>231</v>
      </c>
      <c r="F4" s="5" t="s">
        <v>307</v>
      </c>
      <c r="G4" s="5" t="s">
        <v>308</v>
      </c>
      <c r="H4" s="5" t="s">
        <v>21</v>
      </c>
      <c r="I4" s="2" t="s">
        <v>309</v>
      </c>
      <c r="J4" s="2" t="s">
        <v>310</v>
      </c>
      <c r="K4" s="7">
        <v>100000</v>
      </c>
      <c r="L4" s="7">
        <v>100000</v>
      </c>
      <c r="M4" s="5" t="s">
        <v>87</v>
      </c>
      <c r="N4" s="5" t="s">
        <v>311</v>
      </c>
      <c r="O4" s="2" t="s">
        <v>26</v>
      </c>
      <c r="P4" s="15" t="s">
        <v>312</v>
      </c>
      <c r="Q4" s="16">
        <v>20</v>
      </c>
      <c r="R4" s="27"/>
    </row>
    <row r="5" spans="1:18" ht="33" x14ac:dyDescent="0.25">
      <c r="A5" s="5" t="s">
        <v>345</v>
      </c>
      <c r="B5" s="5">
        <v>112</v>
      </c>
      <c r="C5" s="5">
        <v>111</v>
      </c>
      <c r="D5" s="5" t="s">
        <v>17</v>
      </c>
      <c r="E5" s="5" t="s">
        <v>231</v>
      </c>
      <c r="F5" s="5" t="s">
        <v>346</v>
      </c>
      <c r="G5" s="5"/>
      <c r="H5" s="5" t="s">
        <v>21</v>
      </c>
      <c r="I5" s="2" t="s">
        <v>347</v>
      </c>
      <c r="J5" s="2" t="s">
        <v>348</v>
      </c>
      <c r="K5" s="7">
        <v>110000</v>
      </c>
      <c r="L5" s="7">
        <v>110000</v>
      </c>
      <c r="M5" s="5" t="s">
        <v>349</v>
      </c>
      <c r="N5" s="5" t="s">
        <v>350</v>
      </c>
      <c r="O5" s="2" t="s">
        <v>26</v>
      </c>
      <c r="P5" s="15" t="s">
        <v>351</v>
      </c>
      <c r="Q5" s="16">
        <v>10</v>
      </c>
      <c r="R5" s="27"/>
    </row>
    <row r="6" spans="1:18" ht="33" x14ac:dyDescent="0.25">
      <c r="A6" s="5" t="s">
        <v>360</v>
      </c>
      <c r="B6" s="5">
        <v>112</v>
      </c>
      <c r="C6" s="5">
        <v>111</v>
      </c>
      <c r="D6" s="5" t="s">
        <v>17</v>
      </c>
      <c r="E6" s="5" t="s">
        <v>231</v>
      </c>
      <c r="F6" s="5" t="s">
        <v>346</v>
      </c>
      <c r="G6" s="5" t="s">
        <v>213</v>
      </c>
      <c r="H6" s="5" t="s">
        <v>21</v>
      </c>
      <c r="I6" s="2" t="s">
        <v>361</v>
      </c>
      <c r="J6" s="2" t="s">
        <v>362</v>
      </c>
      <c r="K6" s="7">
        <v>110000</v>
      </c>
      <c r="L6" s="7">
        <v>110000</v>
      </c>
      <c r="M6" s="5" t="s">
        <v>349</v>
      </c>
      <c r="N6" s="5" t="s">
        <v>350</v>
      </c>
      <c r="O6" s="2" t="s">
        <v>26</v>
      </c>
      <c r="P6" s="15" t="s">
        <v>351</v>
      </c>
      <c r="Q6" s="16">
        <v>10</v>
      </c>
      <c r="R6" s="27"/>
    </row>
    <row r="7" spans="1:18" ht="33" x14ac:dyDescent="0.25">
      <c r="A7" s="5" t="s">
        <v>499</v>
      </c>
      <c r="B7" s="5">
        <v>112</v>
      </c>
      <c r="C7" s="5">
        <v>111</v>
      </c>
      <c r="D7" s="5" t="s">
        <v>17</v>
      </c>
      <c r="E7" s="5" t="s">
        <v>231</v>
      </c>
      <c r="F7" s="5" t="s">
        <v>307</v>
      </c>
      <c r="G7" s="5"/>
      <c r="H7" s="5" t="s">
        <v>21</v>
      </c>
      <c r="I7" s="2" t="s">
        <v>500</v>
      </c>
      <c r="J7" s="2" t="s">
        <v>501</v>
      </c>
      <c r="K7" s="7">
        <v>100000</v>
      </c>
      <c r="L7" s="7">
        <v>100000</v>
      </c>
      <c r="M7" s="5" t="s">
        <v>419</v>
      </c>
      <c r="N7" s="5" t="s">
        <v>185</v>
      </c>
      <c r="O7" s="2" t="s">
        <v>26</v>
      </c>
      <c r="P7" s="15" t="s">
        <v>502</v>
      </c>
      <c r="Q7" s="16">
        <v>3</v>
      </c>
      <c r="R7" s="27"/>
    </row>
    <row r="8" spans="1:18" ht="33" x14ac:dyDescent="0.25">
      <c r="A8" s="5" t="s">
        <v>551</v>
      </c>
      <c r="B8" s="5">
        <v>112</v>
      </c>
      <c r="C8" s="5">
        <v>112</v>
      </c>
      <c r="D8" s="5" t="s">
        <v>17</v>
      </c>
      <c r="E8" s="5" t="s">
        <v>231</v>
      </c>
      <c r="F8" s="5" t="s">
        <v>213</v>
      </c>
      <c r="G8" s="5"/>
      <c r="H8" s="5" t="s">
        <v>21</v>
      </c>
      <c r="I8" s="2" t="s">
        <v>552</v>
      </c>
      <c r="J8" s="2" t="s">
        <v>553</v>
      </c>
      <c r="K8" s="7">
        <v>148000</v>
      </c>
      <c r="L8" s="7">
        <v>148000</v>
      </c>
      <c r="M8" s="5" t="s">
        <v>554</v>
      </c>
      <c r="N8" s="5" t="s">
        <v>555</v>
      </c>
      <c r="O8" s="2" t="s">
        <v>26</v>
      </c>
      <c r="P8" s="15" t="s">
        <v>556</v>
      </c>
      <c r="Q8" s="16">
        <v>3</v>
      </c>
      <c r="R8" s="27"/>
    </row>
    <row r="9" spans="1:18" ht="33" x14ac:dyDescent="0.25">
      <c r="A9" s="5" t="s">
        <v>557</v>
      </c>
      <c r="B9" s="5">
        <v>112</v>
      </c>
      <c r="C9" s="5">
        <v>112</v>
      </c>
      <c r="D9" s="5" t="s">
        <v>17</v>
      </c>
      <c r="E9" s="5" t="s">
        <v>231</v>
      </c>
      <c r="F9" s="5" t="s">
        <v>558</v>
      </c>
      <c r="G9" s="5"/>
      <c r="H9" s="5" t="s">
        <v>21</v>
      </c>
      <c r="I9" s="2" t="s">
        <v>559</v>
      </c>
      <c r="J9" s="2" t="s">
        <v>560</v>
      </c>
      <c r="K9" s="7">
        <v>420000</v>
      </c>
      <c r="L9" s="7">
        <v>420000</v>
      </c>
      <c r="M9" s="5" t="s">
        <v>515</v>
      </c>
      <c r="N9" s="5" t="s">
        <v>561</v>
      </c>
      <c r="O9" s="2" t="s">
        <v>26</v>
      </c>
      <c r="P9" s="15" t="s">
        <v>562</v>
      </c>
      <c r="Q9" s="16">
        <v>6</v>
      </c>
      <c r="R9" s="27"/>
    </row>
    <row r="10" spans="1:18" ht="181.5" x14ac:dyDescent="0.25">
      <c r="A10" s="5" t="s">
        <v>584</v>
      </c>
      <c r="B10" s="5">
        <v>112</v>
      </c>
      <c r="C10" s="5">
        <v>112</v>
      </c>
      <c r="D10" s="5" t="s">
        <v>17</v>
      </c>
      <c r="E10" s="5" t="s">
        <v>231</v>
      </c>
      <c r="F10" s="5" t="s">
        <v>213</v>
      </c>
      <c r="G10" s="5"/>
      <c r="H10" s="5" t="s">
        <v>21</v>
      </c>
      <c r="I10" s="2" t="s">
        <v>585</v>
      </c>
      <c r="J10" s="2" t="s">
        <v>586</v>
      </c>
      <c r="K10" s="7">
        <v>450000</v>
      </c>
      <c r="L10" s="7">
        <v>450000</v>
      </c>
      <c r="M10" s="5" t="s">
        <v>587</v>
      </c>
      <c r="N10" s="5" t="s">
        <v>588</v>
      </c>
      <c r="O10" s="2" t="s">
        <v>26</v>
      </c>
      <c r="P10" s="15" t="s">
        <v>556</v>
      </c>
      <c r="Q10" s="16">
        <v>3</v>
      </c>
      <c r="R10" s="27"/>
    </row>
    <row r="11" spans="1:18" ht="82.5" x14ac:dyDescent="0.25">
      <c r="A11" s="5" t="s">
        <v>640</v>
      </c>
      <c r="B11" s="5">
        <v>112</v>
      </c>
      <c r="C11" s="5">
        <v>112</v>
      </c>
      <c r="D11" s="5" t="s">
        <v>17</v>
      </c>
      <c r="E11" s="5" t="s">
        <v>231</v>
      </c>
      <c r="F11" s="5" t="s">
        <v>213</v>
      </c>
      <c r="G11" s="5"/>
      <c r="H11" s="5" t="s">
        <v>21</v>
      </c>
      <c r="I11" s="2" t="s">
        <v>641</v>
      </c>
      <c r="J11" s="2" t="s">
        <v>642</v>
      </c>
      <c r="K11" s="7">
        <v>200000</v>
      </c>
      <c r="L11" s="7">
        <v>200000</v>
      </c>
      <c r="M11" s="5" t="s">
        <v>628</v>
      </c>
      <c r="N11" s="5" t="s">
        <v>146</v>
      </c>
      <c r="O11" s="2" t="s">
        <v>26</v>
      </c>
      <c r="P11" s="15" t="s">
        <v>556</v>
      </c>
      <c r="Q11" s="16">
        <v>1</v>
      </c>
      <c r="R11" s="27"/>
    </row>
    <row r="12" spans="1:18" ht="66" x14ac:dyDescent="0.25">
      <c r="A12" s="5" t="s">
        <v>643</v>
      </c>
      <c r="B12" s="5">
        <v>112</v>
      </c>
      <c r="C12" s="5">
        <v>112</v>
      </c>
      <c r="D12" s="5" t="s">
        <v>17</v>
      </c>
      <c r="E12" s="5" t="s">
        <v>231</v>
      </c>
      <c r="F12" s="5" t="s">
        <v>213</v>
      </c>
      <c r="G12" s="5"/>
      <c r="H12" s="5" t="s">
        <v>21</v>
      </c>
      <c r="I12" s="2" t="s">
        <v>644</v>
      </c>
      <c r="J12" s="2" t="s">
        <v>645</v>
      </c>
      <c r="K12" s="7">
        <v>150000</v>
      </c>
      <c r="L12" s="7">
        <v>150000</v>
      </c>
      <c r="M12" s="5" t="s">
        <v>229</v>
      </c>
      <c r="N12" s="5" t="s">
        <v>146</v>
      </c>
      <c r="O12" s="2" t="s">
        <v>26</v>
      </c>
      <c r="P12" s="15" t="s">
        <v>556</v>
      </c>
      <c r="Q12" s="16">
        <v>1</v>
      </c>
      <c r="R12" s="27"/>
    </row>
    <row r="13" spans="1:18" ht="33" x14ac:dyDescent="0.25">
      <c r="A13" s="5" t="s">
        <v>731</v>
      </c>
      <c r="B13" s="5">
        <v>112</v>
      </c>
      <c r="C13" s="5">
        <v>112</v>
      </c>
      <c r="D13" s="5" t="s">
        <v>17</v>
      </c>
      <c r="E13" s="5" t="s">
        <v>231</v>
      </c>
      <c r="F13" s="5" t="s">
        <v>346</v>
      </c>
      <c r="G13" s="5"/>
      <c r="H13" s="5" t="s">
        <v>21</v>
      </c>
      <c r="I13" s="2" t="s">
        <v>361</v>
      </c>
      <c r="J13" s="2" t="s">
        <v>732</v>
      </c>
      <c r="K13" s="7">
        <v>100000</v>
      </c>
      <c r="L13" s="7">
        <v>100000</v>
      </c>
      <c r="M13" s="5" t="s">
        <v>651</v>
      </c>
      <c r="N13" s="5" t="s">
        <v>604</v>
      </c>
      <c r="O13" s="2" t="s">
        <v>26</v>
      </c>
      <c r="P13" s="15" t="s">
        <v>941</v>
      </c>
      <c r="Q13" s="16" t="s">
        <v>910</v>
      </c>
      <c r="R13" s="27"/>
    </row>
    <row r="14" spans="1:18" ht="33" x14ac:dyDescent="0.25">
      <c r="A14" s="5" t="s">
        <v>752</v>
      </c>
      <c r="B14" s="5">
        <v>112</v>
      </c>
      <c r="C14" s="5">
        <v>112</v>
      </c>
      <c r="D14" s="5" t="s">
        <v>17</v>
      </c>
      <c r="E14" s="5" t="s">
        <v>231</v>
      </c>
      <c r="F14" s="5" t="s">
        <v>346</v>
      </c>
      <c r="G14" s="5"/>
      <c r="H14" s="5" t="s">
        <v>21</v>
      </c>
      <c r="I14" s="2" t="s">
        <v>753</v>
      </c>
      <c r="J14" s="2" t="s">
        <v>754</v>
      </c>
      <c r="K14" s="7">
        <v>27500</v>
      </c>
      <c r="L14" s="7">
        <v>27500</v>
      </c>
      <c r="M14" s="5" t="s">
        <v>755</v>
      </c>
      <c r="N14" s="5" t="s">
        <v>25</v>
      </c>
      <c r="O14" s="2" t="s">
        <v>26</v>
      </c>
      <c r="P14" s="15" t="s">
        <v>351</v>
      </c>
      <c r="Q14" s="16" t="s">
        <v>910</v>
      </c>
      <c r="R14" s="27"/>
    </row>
    <row r="15" spans="1:18" ht="33" x14ac:dyDescent="0.25">
      <c r="A15" s="5" t="s">
        <v>792</v>
      </c>
      <c r="B15" s="5">
        <v>112</v>
      </c>
      <c r="C15" s="5">
        <v>112</v>
      </c>
      <c r="D15" s="5" t="s">
        <v>17</v>
      </c>
      <c r="E15" s="5" t="s">
        <v>231</v>
      </c>
      <c r="F15" s="5" t="s">
        <v>793</v>
      </c>
      <c r="G15" s="5"/>
      <c r="H15" s="5" t="s">
        <v>21</v>
      </c>
      <c r="I15" s="2" t="s">
        <v>794</v>
      </c>
      <c r="J15" s="2" t="s">
        <v>795</v>
      </c>
      <c r="K15" s="7">
        <v>200000</v>
      </c>
      <c r="L15" s="7">
        <v>200000</v>
      </c>
      <c r="M15" s="5" t="s">
        <v>690</v>
      </c>
      <c r="N15" s="5" t="s">
        <v>604</v>
      </c>
      <c r="O15" s="2" t="s">
        <v>26</v>
      </c>
      <c r="P15" s="15" t="s">
        <v>312</v>
      </c>
      <c r="Q15" s="16" t="s">
        <v>910</v>
      </c>
      <c r="R15" s="27"/>
    </row>
    <row r="16" spans="1:18" ht="33" x14ac:dyDescent="0.25">
      <c r="A16" s="5" t="s">
        <v>826</v>
      </c>
      <c r="B16" s="5">
        <v>112</v>
      </c>
      <c r="C16" s="5">
        <v>112</v>
      </c>
      <c r="D16" s="5" t="s">
        <v>17</v>
      </c>
      <c r="E16" s="5" t="s">
        <v>231</v>
      </c>
      <c r="F16" s="5" t="s">
        <v>213</v>
      </c>
      <c r="G16" s="5"/>
      <c r="H16" s="5" t="s">
        <v>21</v>
      </c>
      <c r="I16" s="2" t="s">
        <v>827</v>
      </c>
      <c r="J16" s="2" t="s">
        <v>828</v>
      </c>
      <c r="K16" s="7">
        <v>100000</v>
      </c>
      <c r="L16" s="7">
        <v>100000</v>
      </c>
      <c r="M16" s="5" t="s">
        <v>829</v>
      </c>
      <c r="N16" s="5" t="s">
        <v>830</v>
      </c>
      <c r="O16" s="2" t="s">
        <v>26</v>
      </c>
      <c r="P16" s="15" t="s">
        <v>556</v>
      </c>
      <c r="Q16" s="16">
        <v>1</v>
      </c>
      <c r="R16" s="27"/>
    </row>
    <row r="17" spans="1:18" ht="33" x14ac:dyDescent="0.25">
      <c r="A17" s="5" t="s">
        <v>841</v>
      </c>
      <c r="B17" s="5">
        <v>112</v>
      </c>
      <c r="C17" s="5">
        <v>112</v>
      </c>
      <c r="D17" s="5" t="s">
        <v>17</v>
      </c>
      <c r="E17" s="5" t="s">
        <v>231</v>
      </c>
      <c r="F17" s="5" t="s">
        <v>842</v>
      </c>
      <c r="G17" s="5"/>
      <c r="H17" s="5" t="s">
        <v>21</v>
      </c>
      <c r="I17" s="2" t="s">
        <v>843</v>
      </c>
      <c r="J17" s="2" t="s">
        <v>844</v>
      </c>
      <c r="K17" s="7">
        <v>200000</v>
      </c>
      <c r="L17" s="7">
        <v>200000</v>
      </c>
      <c r="M17" s="5" t="s">
        <v>800</v>
      </c>
      <c r="N17" s="5" t="s">
        <v>185</v>
      </c>
      <c r="O17" s="2" t="s">
        <v>26</v>
      </c>
      <c r="P17" s="15" t="s">
        <v>312</v>
      </c>
      <c r="Q17" s="16" t="s">
        <v>910</v>
      </c>
      <c r="R17" s="27"/>
    </row>
    <row r="18" spans="1:18" ht="49.5" x14ac:dyDescent="0.25">
      <c r="A18" s="5" t="s">
        <v>848</v>
      </c>
      <c r="B18" s="5">
        <v>112</v>
      </c>
      <c r="C18" s="5">
        <v>112</v>
      </c>
      <c r="D18" s="5" t="s">
        <v>17</v>
      </c>
      <c r="E18" s="5" t="s">
        <v>231</v>
      </c>
      <c r="F18" s="5" t="s">
        <v>213</v>
      </c>
      <c r="G18" s="5"/>
      <c r="H18" s="5" t="s">
        <v>21</v>
      </c>
      <c r="I18" s="2" t="s">
        <v>849</v>
      </c>
      <c r="J18" s="2" t="s">
        <v>850</v>
      </c>
      <c r="K18" s="7">
        <v>1500000</v>
      </c>
      <c r="L18" s="7">
        <v>1500000</v>
      </c>
      <c r="M18" s="5" t="s">
        <v>851</v>
      </c>
      <c r="N18" s="5" t="s">
        <v>852</v>
      </c>
      <c r="O18" s="2" t="s">
        <v>26</v>
      </c>
      <c r="P18" s="15" t="s">
        <v>556</v>
      </c>
      <c r="Q18" s="16">
        <v>1</v>
      </c>
      <c r="R18" s="27"/>
    </row>
    <row r="19" spans="1:18" ht="66" x14ac:dyDescent="0.25">
      <c r="A19" s="5" t="s">
        <v>855</v>
      </c>
      <c r="B19" s="5">
        <v>112</v>
      </c>
      <c r="C19" s="5">
        <v>112</v>
      </c>
      <c r="D19" s="5" t="s">
        <v>17</v>
      </c>
      <c r="E19" s="5" t="s">
        <v>231</v>
      </c>
      <c r="F19" s="5" t="s">
        <v>213</v>
      </c>
      <c r="G19" s="5"/>
      <c r="H19" s="5" t="s">
        <v>21</v>
      </c>
      <c r="I19" s="2" t="s">
        <v>856</v>
      </c>
      <c r="J19" s="2" t="s">
        <v>857</v>
      </c>
      <c r="K19" s="7">
        <v>320000</v>
      </c>
      <c r="L19" s="7">
        <v>320000</v>
      </c>
      <c r="M19" s="5" t="s">
        <v>858</v>
      </c>
      <c r="N19" s="5" t="s">
        <v>859</v>
      </c>
      <c r="O19" s="2" t="s">
        <v>26</v>
      </c>
      <c r="P19" s="15" t="s">
        <v>556</v>
      </c>
      <c r="Q19" s="16">
        <v>1</v>
      </c>
      <c r="R19" s="27"/>
    </row>
    <row r="20" spans="1:18" ht="148.5" x14ac:dyDescent="0.25">
      <c r="A20" s="5" t="s">
        <v>896</v>
      </c>
      <c r="B20" s="5">
        <v>112</v>
      </c>
      <c r="C20" s="5">
        <v>112</v>
      </c>
      <c r="D20" s="5" t="s">
        <v>17</v>
      </c>
      <c r="E20" s="5" t="s">
        <v>231</v>
      </c>
      <c r="F20" s="5" t="s">
        <v>213</v>
      </c>
      <c r="G20" s="5"/>
      <c r="H20" s="5" t="s">
        <v>21</v>
      </c>
      <c r="I20" s="2" t="s">
        <v>585</v>
      </c>
      <c r="J20" s="2" t="s">
        <v>897</v>
      </c>
      <c r="K20" s="7">
        <v>450000</v>
      </c>
      <c r="L20" s="7">
        <v>450000</v>
      </c>
      <c r="M20" s="5" t="s">
        <v>898</v>
      </c>
      <c r="N20" s="5" t="s">
        <v>899</v>
      </c>
      <c r="O20" s="2" t="s">
        <v>26</v>
      </c>
      <c r="P20" s="15" t="s">
        <v>556</v>
      </c>
      <c r="Q20" s="16">
        <v>1</v>
      </c>
      <c r="R20" s="27"/>
    </row>
    <row r="25" spans="1:18" ht="19.5" x14ac:dyDescent="0.25">
      <c r="A25" s="34" t="s">
        <v>957</v>
      </c>
      <c r="B25" s="34"/>
      <c r="C25" s="34"/>
      <c r="D25" s="34"/>
      <c r="E25" s="34"/>
      <c r="F25" s="34"/>
      <c r="G25" s="34"/>
      <c r="H25" s="34"/>
      <c r="I25" s="34"/>
      <c r="J25" s="34"/>
      <c r="K25" s="34"/>
      <c r="L25" s="34"/>
      <c r="M25" s="34"/>
      <c r="N25" s="34"/>
      <c r="O25" s="34"/>
      <c r="P25" s="34"/>
      <c r="Q25" s="34"/>
      <c r="R25" s="34"/>
    </row>
  </sheetData>
  <mergeCells count="1">
    <mergeCell ref="A25:R25"/>
  </mergeCells>
  <phoneticPr fontId="2" type="noConversion"/>
  <pageMargins left="0.39370078740157483" right="0.39370078740157483" top="0.78740157480314965" bottom="0.78740157480314965" header="0.39370078740157483" footer="0.39370078740157483"/>
  <pageSetup paperSize="9" scale="81" orientation="landscape" r:id="rId1"/>
  <headerFooter>
    <oddHeader>&amp;C&amp;"標楷體,標準"&amp;16美髮系--產學合作人才培育數調查表</oddHead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6EB118-AD85-4E4E-8702-1F425E370CAB}">
  <sheetPr>
    <tabColor theme="7" tint="0.79998168889431442"/>
  </sheetPr>
  <dimension ref="A1:R35"/>
  <sheetViews>
    <sheetView view="pageLayout" topLeftCell="A24" zoomScaleNormal="100" workbookViewId="0">
      <selection activeCell="J15" sqref="J15"/>
    </sheetView>
  </sheetViews>
  <sheetFormatPr defaultRowHeight="16.5" x14ac:dyDescent="0.25"/>
  <cols>
    <col min="1" max="1" width="11" customWidth="1"/>
    <col min="2" max="2" width="5.5" bestFit="1" customWidth="1"/>
    <col min="3" max="6" width="7.5" bestFit="1" customWidth="1"/>
    <col min="7" max="7" width="8.75" bestFit="1" customWidth="1"/>
    <col min="8" max="8" width="9.5" bestFit="1" customWidth="1"/>
    <col min="9" max="9" width="11.875" customWidth="1"/>
    <col min="10" max="10" width="18" customWidth="1"/>
    <col min="11" max="12" width="9.75" customWidth="1"/>
    <col min="13" max="13" width="9.5" bestFit="1" customWidth="1"/>
    <col min="14" max="14" width="9.5" customWidth="1"/>
    <col min="15" max="15" width="7.5" bestFit="1" customWidth="1"/>
    <col min="16" max="16" width="8.625" bestFit="1" customWidth="1"/>
    <col min="17" max="17" width="7.5" bestFit="1" customWidth="1"/>
  </cols>
  <sheetData>
    <row r="1" spans="1:18" ht="33" x14ac:dyDescent="0.25">
      <c r="A1" s="4" t="s">
        <v>0</v>
      </c>
      <c r="B1" s="4" t="s">
        <v>1</v>
      </c>
      <c r="C1" s="4" t="s">
        <v>2</v>
      </c>
      <c r="D1" s="4" t="s">
        <v>3</v>
      </c>
      <c r="E1" s="4" t="s">
        <v>4</v>
      </c>
      <c r="F1" s="4" t="s">
        <v>5</v>
      </c>
      <c r="G1" s="4" t="s">
        <v>6</v>
      </c>
      <c r="H1" s="4" t="s">
        <v>952</v>
      </c>
      <c r="I1" s="3" t="s">
        <v>8</v>
      </c>
      <c r="J1" s="3" t="s">
        <v>9</v>
      </c>
      <c r="K1" s="6" t="s">
        <v>10</v>
      </c>
      <c r="L1" s="6" t="s">
        <v>11</v>
      </c>
      <c r="M1" s="4" t="s">
        <v>12</v>
      </c>
      <c r="N1" s="4" t="s">
        <v>13</v>
      </c>
      <c r="O1" s="3" t="s">
        <v>14</v>
      </c>
      <c r="P1" s="3" t="s">
        <v>15</v>
      </c>
      <c r="Q1" s="4" t="s">
        <v>905</v>
      </c>
      <c r="R1" s="4" t="s">
        <v>956</v>
      </c>
    </row>
    <row r="2" spans="1:18" ht="49.5" x14ac:dyDescent="0.25">
      <c r="A2" s="5" t="s">
        <v>52</v>
      </c>
      <c r="B2" s="5">
        <v>112</v>
      </c>
      <c r="C2" s="5">
        <v>111</v>
      </c>
      <c r="D2" s="5" t="s">
        <v>17</v>
      </c>
      <c r="E2" s="5" t="s">
        <v>53</v>
      </c>
      <c r="F2" s="5" t="s">
        <v>54</v>
      </c>
      <c r="G2" s="5"/>
      <c r="H2" s="5" t="s">
        <v>21</v>
      </c>
      <c r="I2" s="2" t="s">
        <v>55</v>
      </c>
      <c r="J2" s="2" t="s">
        <v>56</v>
      </c>
      <c r="K2" s="7">
        <v>230000</v>
      </c>
      <c r="L2" s="7">
        <v>230000</v>
      </c>
      <c r="M2" s="5" t="s">
        <v>24</v>
      </c>
      <c r="N2" s="5" t="s">
        <v>57</v>
      </c>
      <c r="O2" s="2" t="s">
        <v>26</v>
      </c>
      <c r="P2" s="15" t="s">
        <v>58</v>
      </c>
      <c r="Q2" s="16">
        <v>2</v>
      </c>
      <c r="R2" s="27"/>
    </row>
    <row r="3" spans="1:18" ht="49.5" x14ac:dyDescent="0.25">
      <c r="A3" s="5" t="s">
        <v>164</v>
      </c>
      <c r="B3" s="5">
        <v>112</v>
      </c>
      <c r="C3" s="5">
        <v>111</v>
      </c>
      <c r="D3" s="5" t="s">
        <v>17</v>
      </c>
      <c r="E3" s="5" t="s">
        <v>53</v>
      </c>
      <c r="F3" s="5" t="s">
        <v>142</v>
      </c>
      <c r="G3" s="5" t="s">
        <v>141</v>
      </c>
      <c r="H3" s="5" t="s">
        <v>21</v>
      </c>
      <c r="I3" s="2" t="s">
        <v>143</v>
      </c>
      <c r="J3" s="2" t="s">
        <v>165</v>
      </c>
      <c r="K3" s="7">
        <v>270593</v>
      </c>
      <c r="L3" s="7">
        <v>270593</v>
      </c>
      <c r="M3" s="5" t="s">
        <v>152</v>
      </c>
      <c r="N3" s="5" t="s">
        <v>166</v>
      </c>
      <c r="O3" s="2" t="s">
        <v>26</v>
      </c>
      <c r="P3" s="15" t="s">
        <v>35</v>
      </c>
      <c r="Q3" s="16" t="s">
        <v>910</v>
      </c>
      <c r="R3" s="27"/>
    </row>
    <row r="4" spans="1:18" ht="49.5" x14ac:dyDescent="0.25">
      <c r="A4" s="5" t="s">
        <v>199</v>
      </c>
      <c r="B4" s="5">
        <v>112</v>
      </c>
      <c r="C4" s="5">
        <v>111</v>
      </c>
      <c r="D4" s="5" t="s">
        <v>17</v>
      </c>
      <c r="E4" s="5" t="s">
        <v>53</v>
      </c>
      <c r="F4" s="5" t="s">
        <v>200</v>
      </c>
      <c r="G4" s="5"/>
      <c r="H4" s="5" t="s">
        <v>21</v>
      </c>
      <c r="I4" s="2" t="s">
        <v>201</v>
      </c>
      <c r="J4" s="2" t="s">
        <v>202</v>
      </c>
      <c r="K4" s="7">
        <v>20000</v>
      </c>
      <c r="L4" s="7">
        <v>20000</v>
      </c>
      <c r="M4" s="5" t="s">
        <v>152</v>
      </c>
      <c r="N4" s="5" t="s">
        <v>203</v>
      </c>
      <c r="O4" s="2" t="s">
        <v>26</v>
      </c>
      <c r="P4" s="15" t="s">
        <v>204</v>
      </c>
      <c r="Q4" s="16">
        <v>9</v>
      </c>
      <c r="R4" s="27"/>
    </row>
    <row r="5" spans="1:18" ht="49.5" x14ac:dyDescent="0.25">
      <c r="A5" s="5" t="s">
        <v>212</v>
      </c>
      <c r="B5" s="5">
        <v>112</v>
      </c>
      <c r="C5" s="5">
        <v>111</v>
      </c>
      <c r="D5" s="5" t="s">
        <v>17</v>
      </c>
      <c r="E5" s="5" t="s">
        <v>53</v>
      </c>
      <c r="F5" s="5" t="s">
        <v>213</v>
      </c>
      <c r="G5" s="5"/>
      <c r="H5" s="5" t="s">
        <v>21</v>
      </c>
      <c r="I5" s="2" t="s">
        <v>214</v>
      </c>
      <c r="J5" s="2" t="s">
        <v>215</v>
      </c>
      <c r="K5" s="7">
        <v>600000</v>
      </c>
      <c r="L5" s="7">
        <v>600000</v>
      </c>
      <c r="M5" s="5" t="s">
        <v>77</v>
      </c>
      <c r="N5" s="5" t="s">
        <v>216</v>
      </c>
      <c r="O5" s="2" t="s">
        <v>26</v>
      </c>
      <c r="P5" s="15" t="s">
        <v>934</v>
      </c>
      <c r="Q5" s="16" t="s">
        <v>910</v>
      </c>
      <c r="R5" s="27"/>
    </row>
    <row r="6" spans="1:18" ht="49.5" x14ac:dyDescent="0.25">
      <c r="A6" s="5" t="s">
        <v>240</v>
      </c>
      <c r="B6" s="5">
        <v>112</v>
      </c>
      <c r="C6" s="5">
        <v>111</v>
      </c>
      <c r="D6" s="5" t="s">
        <v>17</v>
      </c>
      <c r="E6" s="5" t="s">
        <v>53</v>
      </c>
      <c r="F6" s="5" t="s">
        <v>241</v>
      </c>
      <c r="G6" s="5" t="s">
        <v>242</v>
      </c>
      <c r="H6" s="5" t="s">
        <v>21</v>
      </c>
      <c r="I6" s="2" t="s">
        <v>243</v>
      </c>
      <c r="J6" s="2" t="s">
        <v>244</v>
      </c>
      <c r="K6" s="7">
        <v>48000</v>
      </c>
      <c r="L6" s="7">
        <v>48000</v>
      </c>
      <c r="M6" s="5" t="s">
        <v>191</v>
      </c>
      <c r="N6" s="5" t="s">
        <v>49</v>
      </c>
      <c r="O6" s="2" t="s">
        <v>26</v>
      </c>
      <c r="P6" s="15" t="s">
        <v>94</v>
      </c>
      <c r="Q6" s="16" t="s">
        <v>910</v>
      </c>
      <c r="R6" s="27"/>
    </row>
    <row r="7" spans="1:18" ht="49.5" x14ac:dyDescent="0.25">
      <c r="A7" s="5" t="s">
        <v>262</v>
      </c>
      <c r="B7" s="5">
        <v>112</v>
      </c>
      <c r="C7" s="5">
        <v>111</v>
      </c>
      <c r="D7" s="5" t="s">
        <v>17</v>
      </c>
      <c r="E7" s="5" t="s">
        <v>53</v>
      </c>
      <c r="F7" s="5" t="s">
        <v>242</v>
      </c>
      <c r="G7" s="5"/>
      <c r="H7" s="5" t="s">
        <v>21</v>
      </c>
      <c r="I7" s="2" t="s">
        <v>263</v>
      </c>
      <c r="J7" s="2" t="s">
        <v>264</v>
      </c>
      <c r="K7" s="7">
        <v>161500</v>
      </c>
      <c r="L7" s="7">
        <v>161500</v>
      </c>
      <c r="M7" s="5" t="s">
        <v>191</v>
      </c>
      <c r="N7" s="5" t="s">
        <v>76</v>
      </c>
      <c r="O7" s="2" t="s">
        <v>26</v>
      </c>
      <c r="P7" s="15" t="s">
        <v>58</v>
      </c>
      <c r="Q7" s="16">
        <v>1</v>
      </c>
      <c r="R7" s="27"/>
    </row>
    <row r="8" spans="1:18" ht="33" x14ac:dyDescent="0.25">
      <c r="A8" s="5" t="s">
        <v>324</v>
      </c>
      <c r="B8" s="5">
        <v>112</v>
      </c>
      <c r="C8" s="5">
        <v>111</v>
      </c>
      <c r="D8" s="5" t="s">
        <v>17</v>
      </c>
      <c r="E8" s="5" t="s">
        <v>53</v>
      </c>
      <c r="F8" s="5" t="s">
        <v>242</v>
      </c>
      <c r="G8" s="5"/>
      <c r="H8" s="5" t="s">
        <v>21</v>
      </c>
      <c r="I8" s="2" t="s">
        <v>325</v>
      </c>
      <c r="J8" s="2" t="s">
        <v>326</v>
      </c>
      <c r="K8" s="7">
        <v>163000</v>
      </c>
      <c r="L8" s="7">
        <v>163000</v>
      </c>
      <c r="M8" s="5" t="s">
        <v>316</v>
      </c>
      <c r="N8" s="5" t="s">
        <v>323</v>
      </c>
      <c r="O8" s="2" t="s">
        <v>26</v>
      </c>
      <c r="P8" s="15" t="s">
        <v>58</v>
      </c>
      <c r="Q8" s="16">
        <v>1</v>
      </c>
      <c r="R8" s="27"/>
    </row>
    <row r="9" spans="1:18" ht="49.5" x14ac:dyDescent="0.25">
      <c r="A9" s="5" t="s">
        <v>404</v>
      </c>
      <c r="B9" s="5">
        <v>112</v>
      </c>
      <c r="C9" s="5">
        <v>111</v>
      </c>
      <c r="D9" s="5" t="s">
        <v>17</v>
      </c>
      <c r="E9" s="5" t="s">
        <v>53</v>
      </c>
      <c r="F9" s="5" t="s">
        <v>142</v>
      </c>
      <c r="G9" s="5" t="s">
        <v>141</v>
      </c>
      <c r="H9" s="5" t="s">
        <v>21</v>
      </c>
      <c r="I9" s="2" t="s">
        <v>405</v>
      </c>
      <c r="J9" s="2" t="s">
        <v>406</v>
      </c>
      <c r="K9" s="7">
        <v>3000</v>
      </c>
      <c r="L9" s="7">
        <v>3000</v>
      </c>
      <c r="M9" s="5" t="s">
        <v>327</v>
      </c>
      <c r="N9" s="5" t="s">
        <v>407</v>
      </c>
      <c r="O9" s="2" t="s">
        <v>26</v>
      </c>
      <c r="P9" s="15" t="s">
        <v>58</v>
      </c>
      <c r="Q9" s="16" t="s">
        <v>910</v>
      </c>
      <c r="R9" s="27"/>
    </row>
    <row r="10" spans="1:18" ht="66" x14ac:dyDescent="0.25">
      <c r="A10" s="5" t="s">
        <v>408</v>
      </c>
      <c r="B10" s="5">
        <v>112</v>
      </c>
      <c r="C10" s="5">
        <v>111</v>
      </c>
      <c r="D10" s="5" t="s">
        <v>17</v>
      </c>
      <c r="E10" s="5" t="s">
        <v>53</v>
      </c>
      <c r="F10" s="5" t="s">
        <v>409</v>
      </c>
      <c r="G10" s="5"/>
      <c r="H10" s="5" t="s">
        <v>21</v>
      </c>
      <c r="I10" s="2" t="s">
        <v>410</v>
      </c>
      <c r="J10" s="2" t="s">
        <v>411</v>
      </c>
      <c r="K10" s="7">
        <v>200000</v>
      </c>
      <c r="L10" s="7">
        <v>200000</v>
      </c>
      <c r="M10" s="5" t="s">
        <v>412</v>
      </c>
      <c r="N10" s="5" t="s">
        <v>146</v>
      </c>
      <c r="O10" s="2" t="s">
        <v>26</v>
      </c>
      <c r="P10" s="15" t="s">
        <v>58</v>
      </c>
      <c r="Q10" s="16">
        <v>5</v>
      </c>
      <c r="R10" s="27"/>
    </row>
    <row r="11" spans="1:18" ht="66" x14ac:dyDescent="0.25">
      <c r="A11" s="5" t="s">
        <v>420</v>
      </c>
      <c r="B11" s="5">
        <v>112</v>
      </c>
      <c r="C11" s="5">
        <v>111</v>
      </c>
      <c r="D11" s="5" t="s">
        <v>17</v>
      </c>
      <c r="E11" s="5" t="s">
        <v>53</v>
      </c>
      <c r="F11" s="5" t="s">
        <v>54</v>
      </c>
      <c r="G11" s="5"/>
      <c r="H11" s="5" t="s">
        <v>21</v>
      </c>
      <c r="I11" s="2" t="s">
        <v>421</v>
      </c>
      <c r="J11" s="2" t="s">
        <v>422</v>
      </c>
      <c r="K11" s="7">
        <v>115000</v>
      </c>
      <c r="L11" s="7">
        <v>115000</v>
      </c>
      <c r="M11" s="5" t="s">
        <v>316</v>
      </c>
      <c r="N11" s="5" t="s">
        <v>423</v>
      </c>
      <c r="O11" s="2" t="s">
        <v>26</v>
      </c>
      <c r="P11" s="15" t="s">
        <v>235</v>
      </c>
      <c r="Q11" s="16">
        <v>2</v>
      </c>
      <c r="R11" s="27"/>
    </row>
    <row r="12" spans="1:18" ht="49.5" x14ac:dyDescent="0.25">
      <c r="A12" s="5" t="s">
        <v>473</v>
      </c>
      <c r="B12" s="5">
        <v>112</v>
      </c>
      <c r="C12" s="5">
        <v>111</v>
      </c>
      <c r="D12" s="5" t="s">
        <v>17</v>
      </c>
      <c r="E12" s="5" t="s">
        <v>53</v>
      </c>
      <c r="F12" s="5" t="s">
        <v>54</v>
      </c>
      <c r="G12" s="5" t="s">
        <v>474</v>
      </c>
      <c r="H12" s="5" t="s">
        <v>21</v>
      </c>
      <c r="I12" s="2" t="s">
        <v>475</v>
      </c>
      <c r="J12" s="2" t="s">
        <v>476</v>
      </c>
      <c r="K12" s="7">
        <v>1530100</v>
      </c>
      <c r="L12" s="7">
        <v>1530100</v>
      </c>
      <c r="M12" s="5" t="s">
        <v>419</v>
      </c>
      <c r="N12" s="5" t="s">
        <v>323</v>
      </c>
      <c r="O12" s="2" t="s">
        <v>26</v>
      </c>
      <c r="P12" s="15" t="s">
        <v>58</v>
      </c>
      <c r="Q12" s="16">
        <v>6</v>
      </c>
      <c r="R12" s="27"/>
    </row>
    <row r="13" spans="1:18" ht="49.5" x14ac:dyDescent="0.25">
      <c r="A13" s="5" t="s">
        <v>530</v>
      </c>
      <c r="B13" s="5">
        <v>112</v>
      </c>
      <c r="C13" s="5">
        <v>112</v>
      </c>
      <c r="D13" s="5" t="s">
        <v>17</v>
      </c>
      <c r="E13" s="5" t="s">
        <v>53</v>
      </c>
      <c r="F13" s="5" t="s">
        <v>242</v>
      </c>
      <c r="G13" s="5"/>
      <c r="H13" s="5" t="s">
        <v>21</v>
      </c>
      <c r="I13" s="2" t="s">
        <v>531</v>
      </c>
      <c r="J13" s="2" t="s">
        <v>532</v>
      </c>
      <c r="K13" s="7">
        <v>176000</v>
      </c>
      <c r="L13" s="7">
        <v>176000</v>
      </c>
      <c r="M13" s="5" t="s">
        <v>172</v>
      </c>
      <c r="N13" s="5" t="s">
        <v>471</v>
      </c>
      <c r="O13" s="2" t="s">
        <v>26</v>
      </c>
      <c r="P13" s="15" t="s">
        <v>58</v>
      </c>
      <c r="Q13" s="16">
        <v>1</v>
      </c>
      <c r="R13" s="27"/>
    </row>
    <row r="14" spans="1:18" ht="49.5" x14ac:dyDescent="0.25">
      <c r="A14" s="5" t="s">
        <v>535</v>
      </c>
      <c r="B14" s="5">
        <v>112</v>
      </c>
      <c r="C14" s="5">
        <v>112</v>
      </c>
      <c r="D14" s="5" t="s">
        <v>17</v>
      </c>
      <c r="E14" s="5" t="s">
        <v>53</v>
      </c>
      <c r="F14" s="5" t="s">
        <v>142</v>
      </c>
      <c r="G14" s="5" t="s">
        <v>141</v>
      </c>
      <c r="H14" s="5" t="s">
        <v>21</v>
      </c>
      <c r="I14" s="2" t="s">
        <v>143</v>
      </c>
      <c r="J14" s="2" t="s">
        <v>536</v>
      </c>
      <c r="K14" s="7">
        <v>150000</v>
      </c>
      <c r="L14" s="7">
        <v>150000</v>
      </c>
      <c r="M14" s="5" t="s">
        <v>172</v>
      </c>
      <c r="N14" s="5" t="s">
        <v>537</v>
      </c>
      <c r="O14" s="2" t="s">
        <v>26</v>
      </c>
      <c r="P14" s="15" t="s">
        <v>35</v>
      </c>
      <c r="Q14" s="16" t="s">
        <v>910</v>
      </c>
      <c r="R14" s="27"/>
    </row>
    <row r="15" spans="1:18" ht="33" x14ac:dyDescent="0.25">
      <c r="A15" s="5" t="s">
        <v>548</v>
      </c>
      <c r="B15" s="5">
        <v>112</v>
      </c>
      <c r="C15" s="5">
        <v>112</v>
      </c>
      <c r="D15" s="5" t="s">
        <v>17</v>
      </c>
      <c r="E15" s="5" t="s">
        <v>53</v>
      </c>
      <c r="F15" s="5" t="s">
        <v>242</v>
      </c>
      <c r="G15" s="5"/>
      <c r="H15" s="5" t="s">
        <v>21</v>
      </c>
      <c r="I15" s="2" t="s">
        <v>549</v>
      </c>
      <c r="J15" s="2" t="s">
        <v>550</v>
      </c>
      <c r="K15" s="7">
        <v>187000</v>
      </c>
      <c r="L15" s="7">
        <v>187000</v>
      </c>
      <c r="M15" s="5" t="s">
        <v>172</v>
      </c>
      <c r="N15" s="5" t="s">
        <v>471</v>
      </c>
      <c r="O15" s="2" t="s">
        <v>26</v>
      </c>
      <c r="P15" s="15" t="s">
        <v>58</v>
      </c>
      <c r="Q15" s="16">
        <v>1</v>
      </c>
      <c r="R15" s="27"/>
    </row>
    <row r="16" spans="1:18" ht="49.5" x14ac:dyDescent="0.25">
      <c r="A16" s="5" t="s">
        <v>568</v>
      </c>
      <c r="B16" s="5">
        <v>112</v>
      </c>
      <c r="C16" s="5">
        <v>112</v>
      </c>
      <c r="D16" s="5" t="s">
        <v>17</v>
      </c>
      <c r="E16" s="5" t="s">
        <v>53</v>
      </c>
      <c r="F16" s="5" t="s">
        <v>54</v>
      </c>
      <c r="G16" s="5" t="s">
        <v>241</v>
      </c>
      <c r="H16" s="5" t="s">
        <v>21</v>
      </c>
      <c r="I16" s="2" t="s">
        <v>569</v>
      </c>
      <c r="J16" s="2" t="s">
        <v>570</v>
      </c>
      <c r="K16" s="7">
        <v>330000</v>
      </c>
      <c r="L16" s="7">
        <v>330000</v>
      </c>
      <c r="M16" s="5" t="s">
        <v>172</v>
      </c>
      <c r="N16" s="5" t="s">
        <v>323</v>
      </c>
      <c r="O16" s="2" t="s">
        <v>26</v>
      </c>
      <c r="P16" s="15" t="s">
        <v>498</v>
      </c>
      <c r="Q16" s="16">
        <v>3</v>
      </c>
      <c r="R16" s="27"/>
    </row>
    <row r="17" spans="1:18" ht="49.5" x14ac:dyDescent="0.25">
      <c r="A17" s="5" t="s">
        <v>581</v>
      </c>
      <c r="B17" s="5">
        <v>112</v>
      </c>
      <c r="C17" s="5">
        <v>112</v>
      </c>
      <c r="D17" s="5" t="s">
        <v>17</v>
      </c>
      <c r="E17" s="5" t="s">
        <v>53</v>
      </c>
      <c r="F17" s="5" t="s">
        <v>142</v>
      </c>
      <c r="G17" s="5" t="s">
        <v>141</v>
      </c>
      <c r="H17" s="5" t="s">
        <v>21</v>
      </c>
      <c r="I17" s="2" t="s">
        <v>405</v>
      </c>
      <c r="J17" s="2" t="s">
        <v>582</v>
      </c>
      <c r="K17" s="7">
        <v>234000</v>
      </c>
      <c r="L17" s="7">
        <v>234000</v>
      </c>
      <c r="M17" s="5" t="s">
        <v>472</v>
      </c>
      <c r="N17" s="5" t="s">
        <v>583</v>
      </c>
      <c r="O17" s="2" t="s">
        <v>26</v>
      </c>
      <c r="P17" s="15" t="s">
        <v>58</v>
      </c>
      <c r="Q17" s="16" t="s">
        <v>910</v>
      </c>
      <c r="R17" s="27"/>
    </row>
    <row r="18" spans="1:18" ht="49.5" x14ac:dyDescent="0.25">
      <c r="A18" s="5" t="s">
        <v>602</v>
      </c>
      <c r="B18" s="5">
        <v>112</v>
      </c>
      <c r="C18" s="5">
        <v>112</v>
      </c>
      <c r="D18" s="5" t="s">
        <v>17</v>
      </c>
      <c r="E18" s="5" t="s">
        <v>53</v>
      </c>
      <c r="F18" s="5" t="s">
        <v>141</v>
      </c>
      <c r="G18" s="5" t="s">
        <v>142</v>
      </c>
      <c r="H18" s="5" t="s">
        <v>21</v>
      </c>
      <c r="I18" s="2" t="s">
        <v>143</v>
      </c>
      <c r="J18" s="2" t="s">
        <v>603</v>
      </c>
      <c r="K18" s="7">
        <v>221764</v>
      </c>
      <c r="L18" s="7">
        <v>221764</v>
      </c>
      <c r="M18" s="5" t="s">
        <v>472</v>
      </c>
      <c r="N18" s="5" t="s">
        <v>604</v>
      </c>
      <c r="O18" s="2" t="s">
        <v>26</v>
      </c>
      <c r="P18" s="15" t="s">
        <v>94</v>
      </c>
      <c r="Q18" s="16" t="s">
        <v>910</v>
      </c>
      <c r="R18" s="27"/>
    </row>
    <row r="19" spans="1:18" ht="49.5" x14ac:dyDescent="0.25">
      <c r="A19" s="5" t="s">
        <v>605</v>
      </c>
      <c r="B19" s="5">
        <v>112</v>
      </c>
      <c r="C19" s="5">
        <v>112</v>
      </c>
      <c r="D19" s="5" t="s">
        <v>17</v>
      </c>
      <c r="E19" s="5" t="s">
        <v>53</v>
      </c>
      <c r="F19" s="5" t="s">
        <v>409</v>
      </c>
      <c r="G19" s="5"/>
      <c r="H19" s="5" t="s">
        <v>21</v>
      </c>
      <c r="I19" s="2" t="s">
        <v>606</v>
      </c>
      <c r="J19" s="2" t="s">
        <v>607</v>
      </c>
      <c r="K19" s="7">
        <v>280000</v>
      </c>
      <c r="L19" s="7">
        <v>280000</v>
      </c>
      <c r="M19" s="5" t="s">
        <v>172</v>
      </c>
      <c r="N19" s="5" t="s">
        <v>25</v>
      </c>
      <c r="O19" s="2" t="s">
        <v>26</v>
      </c>
      <c r="P19" s="15" t="s">
        <v>58</v>
      </c>
      <c r="Q19" s="16">
        <v>5</v>
      </c>
      <c r="R19" s="27"/>
    </row>
    <row r="20" spans="1:18" ht="33" x14ac:dyDescent="0.25">
      <c r="A20" s="5" t="s">
        <v>611</v>
      </c>
      <c r="B20" s="5">
        <v>112</v>
      </c>
      <c r="C20" s="5">
        <v>112</v>
      </c>
      <c r="D20" s="5" t="s">
        <v>17</v>
      </c>
      <c r="E20" s="5" t="s">
        <v>53</v>
      </c>
      <c r="F20" s="5" t="s">
        <v>142</v>
      </c>
      <c r="G20" s="5" t="s">
        <v>141</v>
      </c>
      <c r="H20" s="5" t="s">
        <v>21</v>
      </c>
      <c r="I20" s="2" t="s">
        <v>612</v>
      </c>
      <c r="J20" s="2" t="s">
        <v>613</v>
      </c>
      <c r="K20" s="7">
        <v>9200</v>
      </c>
      <c r="L20" s="7">
        <v>9200</v>
      </c>
      <c r="M20" s="5" t="s">
        <v>57</v>
      </c>
      <c r="N20" s="5" t="s">
        <v>614</v>
      </c>
      <c r="O20" s="2" t="s">
        <v>26</v>
      </c>
      <c r="P20" s="15" t="s">
        <v>58</v>
      </c>
      <c r="Q20" s="16" t="s">
        <v>910</v>
      </c>
      <c r="R20" s="27"/>
    </row>
    <row r="21" spans="1:18" ht="33" x14ac:dyDescent="0.25">
      <c r="A21" s="5" t="s">
        <v>634</v>
      </c>
      <c r="B21" s="5">
        <v>112</v>
      </c>
      <c r="C21" s="5">
        <v>112</v>
      </c>
      <c r="D21" s="5" t="s">
        <v>17</v>
      </c>
      <c r="E21" s="5" t="s">
        <v>53</v>
      </c>
      <c r="F21" s="5" t="s">
        <v>141</v>
      </c>
      <c r="G21" s="5" t="s">
        <v>142</v>
      </c>
      <c r="H21" s="5" t="s">
        <v>21</v>
      </c>
      <c r="I21" s="2" t="s">
        <v>143</v>
      </c>
      <c r="J21" s="2" t="s">
        <v>635</v>
      </c>
      <c r="K21" s="7">
        <v>519750</v>
      </c>
      <c r="L21" s="7">
        <v>519750</v>
      </c>
      <c r="M21" s="5" t="s">
        <v>494</v>
      </c>
      <c r="N21" s="5" t="s">
        <v>561</v>
      </c>
      <c r="O21" s="2" t="s">
        <v>26</v>
      </c>
      <c r="P21" s="15" t="s">
        <v>94</v>
      </c>
      <c r="Q21" s="16" t="s">
        <v>910</v>
      </c>
      <c r="R21" s="27"/>
    </row>
    <row r="22" spans="1:18" ht="49.5" x14ac:dyDescent="0.25">
      <c r="A22" s="5" t="s">
        <v>649</v>
      </c>
      <c r="B22" s="5">
        <v>112</v>
      </c>
      <c r="C22" s="5">
        <v>112</v>
      </c>
      <c r="D22" s="5" t="s">
        <v>17</v>
      </c>
      <c r="E22" s="5" t="s">
        <v>53</v>
      </c>
      <c r="F22" s="5" t="s">
        <v>141</v>
      </c>
      <c r="G22" s="5" t="s">
        <v>142</v>
      </c>
      <c r="H22" s="5" t="s">
        <v>21</v>
      </c>
      <c r="I22" s="2" t="s">
        <v>263</v>
      </c>
      <c r="J22" s="2" t="s">
        <v>650</v>
      </c>
      <c r="K22" s="7">
        <v>180000</v>
      </c>
      <c r="L22" s="7">
        <v>180000</v>
      </c>
      <c r="M22" s="5" t="s">
        <v>651</v>
      </c>
      <c r="N22" s="5" t="s">
        <v>652</v>
      </c>
      <c r="O22" s="2" t="s">
        <v>26</v>
      </c>
      <c r="P22" s="15" t="s">
        <v>94</v>
      </c>
      <c r="Q22" s="16" t="s">
        <v>910</v>
      </c>
      <c r="R22" s="27"/>
    </row>
    <row r="23" spans="1:18" ht="66" x14ac:dyDescent="0.25">
      <c r="A23" s="5" t="s">
        <v>724</v>
      </c>
      <c r="B23" s="5">
        <v>112</v>
      </c>
      <c r="C23" s="5">
        <v>112</v>
      </c>
      <c r="D23" s="5" t="s">
        <v>17</v>
      </c>
      <c r="E23" s="5" t="s">
        <v>53</v>
      </c>
      <c r="F23" s="5" t="s">
        <v>200</v>
      </c>
      <c r="G23" s="5"/>
      <c r="H23" s="5" t="s">
        <v>21</v>
      </c>
      <c r="I23" s="2" t="s">
        <v>725</v>
      </c>
      <c r="J23" s="2" t="s">
        <v>726</v>
      </c>
      <c r="K23" s="7">
        <v>16500</v>
      </c>
      <c r="L23" s="7">
        <v>16500</v>
      </c>
      <c r="M23" s="5" t="s">
        <v>494</v>
      </c>
      <c r="N23" s="5" t="s">
        <v>471</v>
      </c>
      <c r="O23" s="2" t="s">
        <v>50</v>
      </c>
      <c r="P23" s="15" t="s">
        <v>235</v>
      </c>
      <c r="Q23" s="16">
        <v>4</v>
      </c>
      <c r="R23" s="27"/>
    </row>
    <row r="24" spans="1:18" ht="82.5" x14ac:dyDescent="0.25">
      <c r="A24" s="5" t="s">
        <v>798</v>
      </c>
      <c r="B24" s="5">
        <v>112</v>
      </c>
      <c r="C24" s="5">
        <v>112</v>
      </c>
      <c r="D24" s="5" t="s">
        <v>17</v>
      </c>
      <c r="E24" s="5" t="s">
        <v>53</v>
      </c>
      <c r="F24" s="5" t="s">
        <v>141</v>
      </c>
      <c r="G24" s="5" t="s">
        <v>142</v>
      </c>
      <c r="H24" s="5" t="s">
        <v>21</v>
      </c>
      <c r="I24" s="2" t="s">
        <v>143</v>
      </c>
      <c r="J24" s="2" t="s">
        <v>799</v>
      </c>
      <c r="K24" s="7">
        <v>346390</v>
      </c>
      <c r="L24" s="7">
        <v>346390</v>
      </c>
      <c r="M24" s="5" t="s">
        <v>800</v>
      </c>
      <c r="N24" s="5" t="s">
        <v>801</v>
      </c>
      <c r="O24" s="2" t="s">
        <v>26</v>
      </c>
      <c r="P24" s="15" t="s">
        <v>94</v>
      </c>
      <c r="Q24" s="16" t="s">
        <v>910</v>
      </c>
      <c r="R24" s="27"/>
    </row>
    <row r="25" spans="1:18" ht="49.5" x14ac:dyDescent="0.25">
      <c r="A25" s="5" t="s">
        <v>831</v>
      </c>
      <c r="B25" s="5">
        <v>112</v>
      </c>
      <c r="C25" s="5">
        <v>112</v>
      </c>
      <c r="D25" s="5" t="s">
        <v>17</v>
      </c>
      <c r="E25" s="5" t="s">
        <v>53</v>
      </c>
      <c r="F25" s="5" t="s">
        <v>241</v>
      </c>
      <c r="G25" s="5"/>
      <c r="H25" s="5" t="s">
        <v>21</v>
      </c>
      <c r="I25" s="2" t="s">
        <v>832</v>
      </c>
      <c r="J25" s="2" t="s">
        <v>833</v>
      </c>
      <c r="K25" s="7">
        <v>360000</v>
      </c>
      <c r="L25" s="7">
        <v>360000</v>
      </c>
      <c r="M25" s="5" t="s">
        <v>463</v>
      </c>
      <c r="N25" s="5" t="s">
        <v>772</v>
      </c>
      <c r="O25" s="2" t="s">
        <v>26</v>
      </c>
      <c r="P25" s="15" t="s">
        <v>235</v>
      </c>
      <c r="Q25" s="16" t="s">
        <v>910</v>
      </c>
      <c r="R25" s="27"/>
    </row>
    <row r="26" spans="1:18" ht="49.5" x14ac:dyDescent="0.25">
      <c r="A26" s="5" t="s">
        <v>834</v>
      </c>
      <c r="B26" s="5">
        <v>112</v>
      </c>
      <c r="C26" s="5">
        <v>112</v>
      </c>
      <c r="D26" s="5" t="s">
        <v>17</v>
      </c>
      <c r="E26" s="5" t="s">
        <v>53</v>
      </c>
      <c r="F26" s="5" t="s">
        <v>241</v>
      </c>
      <c r="G26" s="5"/>
      <c r="H26" s="5" t="s">
        <v>21</v>
      </c>
      <c r="I26" s="2" t="s">
        <v>832</v>
      </c>
      <c r="J26" s="2" t="s">
        <v>835</v>
      </c>
      <c r="K26" s="7">
        <v>77000</v>
      </c>
      <c r="L26" s="7">
        <v>77000</v>
      </c>
      <c r="M26" s="5" t="s">
        <v>836</v>
      </c>
      <c r="N26" s="5" t="s">
        <v>604</v>
      </c>
      <c r="O26" s="2" t="s">
        <v>26</v>
      </c>
      <c r="P26" s="15" t="s">
        <v>235</v>
      </c>
      <c r="Q26" s="16" t="s">
        <v>910</v>
      </c>
      <c r="R26" s="27"/>
    </row>
    <row r="27" spans="1:18" ht="49.5" x14ac:dyDescent="0.25">
      <c r="A27" s="5" t="s">
        <v>865</v>
      </c>
      <c r="B27" s="5">
        <v>112</v>
      </c>
      <c r="C27" s="5">
        <v>112</v>
      </c>
      <c r="D27" s="5" t="s">
        <v>17</v>
      </c>
      <c r="E27" s="5" t="s">
        <v>53</v>
      </c>
      <c r="F27" s="5" t="s">
        <v>409</v>
      </c>
      <c r="G27" s="5"/>
      <c r="H27" s="5" t="s">
        <v>21</v>
      </c>
      <c r="I27" s="2" t="s">
        <v>866</v>
      </c>
      <c r="J27" s="2" t="s">
        <v>867</v>
      </c>
      <c r="K27" s="7">
        <v>90000</v>
      </c>
      <c r="L27" s="7">
        <v>90000</v>
      </c>
      <c r="M27" s="5" t="s">
        <v>463</v>
      </c>
      <c r="N27" s="5" t="s">
        <v>772</v>
      </c>
      <c r="O27" s="2" t="s">
        <v>26</v>
      </c>
      <c r="P27" s="15" t="s">
        <v>58</v>
      </c>
      <c r="Q27" s="16">
        <v>5</v>
      </c>
      <c r="R27" s="27"/>
    </row>
    <row r="28" spans="1:18" ht="49.5" x14ac:dyDescent="0.25">
      <c r="A28" s="5" t="s">
        <v>868</v>
      </c>
      <c r="B28" s="5">
        <v>112</v>
      </c>
      <c r="C28" s="5">
        <v>112</v>
      </c>
      <c r="D28" s="5" t="s">
        <v>17</v>
      </c>
      <c r="E28" s="5" t="s">
        <v>53</v>
      </c>
      <c r="F28" s="5" t="s">
        <v>241</v>
      </c>
      <c r="G28" s="5"/>
      <c r="H28" s="5" t="s">
        <v>21</v>
      </c>
      <c r="I28" s="2" t="s">
        <v>866</v>
      </c>
      <c r="J28" s="2" t="s">
        <v>869</v>
      </c>
      <c r="K28" s="7">
        <v>50000</v>
      </c>
      <c r="L28" s="7">
        <v>50000</v>
      </c>
      <c r="M28" s="5" t="s">
        <v>463</v>
      </c>
      <c r="N28" s="5" t="s">
        <v>772</v>
      </c>
      <c r="O28" s="2" t="s">
        <v>26</v>
      </c>
      <c r="P28" s="15" t="s">
        <v>58</v>
      </c>
      <c r="Q28" s="16" t="s">
        <v>910</v>
      </c>
      <c r="R28" s="27"/>
    </row>
    <row r="29" spans="1:18" ht="49.5" x14ac:dyDescent="0.25">
      <c r="A29" s="5" t="s">
        <v>874</v>
      </c>
      <c r="B29" s="5">
        <v>112</v>
      </c>
      <c r="C29" s="5">
        <v>112</v>
      </c>
      <c r="D29" s="5" t="s">
        <v>17</v>
      </c>
      <c r="E29" s="5" t="s">
        <v>53</v>
      </c>
      <c r="F29" s="5" t="s">
        <v>200</v>
      </c>
      <c r="G29" s="5"/>
      <c r="H29" s="5" t="s">
        <v>21</v>
      </c>
      <c r="I29" s="2" t="s">
        <v>875</v>
      </c>
      <c r="J29" s="2" t="s">
        <v>876</v>
      </c>
      <c r="K29" s="7">
        <v>34000</v>
      </c>
      <c r="L29" s="7">
        <v>34000</v>
      </c>
      <c r="M29" s="5" t="s">
        <v>800</v>
      </c>
      <c r="N29" s="5" t="s">
        <v>323</v>
      </c>
      <c r="O29" s="2" t="s">
        <v>50</v>
      </c>
      <c r="P29" s="15" t="s">
        <v>235</v>
      </c>
      <c r="Q29" s="16">
        <v>4</v>
      </c>
      <c r="R29" s="27"/>
    </row>
    <row r="30" spans="1:18" ht="66" x14ac:dyDescent="0.25">
      <c r="A30" s="5" t="s">
        <v>894</v>
      </c>
      <c r="B30" s="5">
        <v>112</v>
      </c>
      <c r="C30" s="5">
        <v>112</v>
      </c>
      <c r="D30" s="5" t="s">
        <v>17</v>
      </c>
      <c r="E30" s="5" t="s">
        <v>53</v>
      </c>
      <c r="F30" s="5" t="s">
        <v>54</v>
      </c>
      <c r="G30" s="5"/>
      <c r="H30" s="5" t="s">
        <v>21</v>
      </c>
      <c r="I30" s="2" t="s">
        <v>421</v>
      </c>
      <c r="J30" s="2" t="s">
        <v>895</v>
      </c>
      <c r="K30" s="7">
        <v>115000</v>
      </c>
      <c r="L30" s="7">
        <v>115000</v>
      </c>
      <c r="M30" s="5" t="s">
        <v>690</v>
      </c>
      <c r="N30" s="5" t="s">
        <v>323</v>
      </c>
      <c r="O30" s="2" t="s">
        <v>26</v>
      </c>
      <c r="P30" s="15" t="s">
        <v>235</v>
      </c>
      <c r="Q30" s="16">
        <v>2</v>
      </c>
      <c r="R30" s="27"/>
    </row>
    <row r="35" spans="1:18" ht="19.5" x14ac:dyDescent="0.25">
      <c r="A35" s="34" t="s">
        <v>957</v>
      </c>
      <c r="B35" s="34"/>
      <c r="C35" s="34"/>
      <c r="D35" s="34"/>
      <c r="E35" s="34"/>
      <c r="F35" s="34"/>
      <c r="G35" s="34"/>
      <c r="H35" s="34"/>
      <c r="I35" s="34"/>
      <c r="J35" s="34"/>
      <c r="K35" s="34"/>
      <c r="L35" s="34"/>
      <c r="M35" s="34"/>
      <c r="N35" s="34"/>
      <c r="O35" s="34"/>
      <c r="P35" s="34"/>
      <c r="Q35" s="34"/>
      <c r="R35" s="34"/>
    </row>
  </sheetData>
  <mergeCells count="1">
    <mergeCell ref="A35:R35"/>
  </mergeCells>
  <phoneticPr fontId="2" type="noConversion"/>
  <pageMargins left="0.39370078740157483" right="0.39370078740157483" top="0.78740157480314965" bottom="0.78740157480314965" header="0.39370078740157483" footer="0.39370078740157483"/>
  <pageSetup paperSize="9" scale="83" orientation="landscape" r:id="rId1"/>
  <headerFooter>
    <oddHeader>&amp;C&amp;"標楷體,標準"&amp;16妝品系--產學合作人才培育數調查表</oddHead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F3956F-5AF8-43D3-8B0A-5ECA70CB8631}">
  <sheetPr>
    <tabColor theme="7" tint="0.79998168889431442"/>
  </sheetPr>
  <dimension ref="A1:R10"/>
  <sheetViews>
    <sheetView view="pageLayout" zoomScaleNormal="100" workbookViewId="0">
      <selection activeCell="J15" sqref="J15"/>
    </sheetView>
  </sheetViews>
  <sheetFormatPr defaultRowHeight="16.5" x14ac:dyDescent="0.25"/>
  <cols>
    <col min="1" max="1" width="11" customWidth="1"/>
    <col min="2" max="2" width="4.5" bestFit="1" customWidth="1"/>
    <col min="3" max="3" width="5.5" bestFit="1" customWidth="1"/>
    <col min="4" max="6" width="7.5" bestFit="1" customWidth="1"/>
    <col min="7" max="7" width="8.75" bestFit="1" customWidth="1"/>
    <col min="8" max="9" width="9.5" bestFit="1" customWidth="1"/>
    <col min="10" max="10" width="18.375" bestFit="1" customWidth="1"/>
    <col min="13" max="13" width="9.5" bestFit="1" customWidth="1"/>
    <col min="14" max="14" width="9.25" bestFit="1" customWidth="1"/>
    <col min="15" max="15" width="7.5" bestFit="1" customWidth="1"/>
    <col min="16" max="16" width="7.5" customWidth="1"/>
    <col min="17" max="17" width="7.5" bestFit="1" customWidth="1"/>
  </cols>
  <sheetData>
    <row r="1" spans="1:18" ht="33" x14ac:dyDescent="0.25">
      <c r="A1" s="4" t="s">
        <v>0</v>
      </c>
      <c r="B1" s="4" t="s">
        <v>1</v>
      </c>
      <c r="C1" s="4" t="s">
        <v>2</v>
      </c>
      <c r="D1" s="4" t="s">
        <v>3</v>
      </c>
      <c r="E1" s="4" t="s">
        <v>4</v>
      </c>
      <c r="F1" s="4" t="s">
        <v>5</v>
      </c>
      <c r="G1" s="4" t="s">
        <v>6</v>
      </c>
      <c r="H1" s="4" t="s">
        <v>7</v>
      </c>
      <c r="I1" s="3" t="s">
        <v>8</v>
      </c>
      <c r="J1" s="3" t="s">
        <v>9</v>
      </c>
      <c r="K1" s="6" t="s">
        <v>10</v>
      </c>
      <c r="L1" s="6" t="s">
        <v>11</v>
      </c>
      <c r="M1" s="4" t="s">
        <v>12</v>
      </c>
      <c r="N1" s="4" t="s">
        <v>13</v>
      </c>
      <c r="O1" s="3" t="s">
        <v>14</v>
      </c>
      <c r="P1" s="3" t="s">
        <v>15</v>
      </c>
      <c r="Q1" s="4" t="s">
        <v>905</v>
      </c>
      <c r="R1" s="4" t="s">
        <v>956</v>
      </c>
    </row>
    <row r="2" spans="1:18" ht="49.5" x14ac:dyDescent="0.25">
      <c r="A2" s="5" t="s">
        <v>127</v>
      </c>
      <c r="B2" s="5">
        <v>112</v>
      </c>
      <c r="C2" s="5">
        <v>111</v>
      </c>
      <c r="D2" s="5" t="s">
        <v>17</v>
      </c>
      <c r="E2" s="5" t="s">
        <v>128</v>
      </c>
      <c r="F2" s="5" t="s">
        <v>129</v>
      </c>
      <c r="G2" s="5"/>
      <c r="H2" s="5" t="s">
        <v>21</v>
      </c>
      <c r="I2" s="2" t="s">
        <v>130</v>
      </c>
      <c r="J2" s="2" t="s">
        <v>131</v>
      </c>
      <c r="K2" s="7">
        <v>90000</v>
      </c>
      <c r="L2" s="7">
        <v>90000</v>
      </c>
      <c r="M2" s="5" t="s">
        <v>84</v>
      </c>
      <c r="N2" s="5" t="s">
        <v>132</v>
      </c>
      <c r="O2" s="2" t="s">
        <v>50</v>
      </c>
      <c r="P2" s="15" t="s">
        <v>51</v>
      </c>
      <c r="Q2" s="16">
        <v>4</v>
      </c>
      <c r="R2" s="27"/>
    </row>
    <row r="3" spans="1:18" ht="49.5" x14ac:dyDescent="0.25">
      <c r="A3" s="5" t="s">
        <v>456</v>
      </c>
      <c r="B3" s="5">
        <v>112</v>
      </c>
      <c r="C3" s="5">
        <v>111</v>
      </c>
      <c r="D3" s="5" t="s">
        <v>17</v>
      </c>
      <c r="E3" s="5" t="s">
        <v>128</v>
      </c>
      <c r="F3" s="5" t="s">
        <v>457</v>
      </c>
      <c r="G3" s="5" t="s">
        <v>458</v>
      </c>
      <c r="H3" s="5" t="s">
        <v>21</v>
      </c>
      <c r="I3" s="2" t="s">
        <v>459</v>
      </c>
      <c r="J3" s="2" t="s">
        <v>460</v>
      </c>
      <c r="K3" s="7">
        <v>340000</v>
      </c>
      <c r="L3" s="7">
        <v>340000</v>
      </c>
      <c r="M3" s="5" t="s">
        <v>419</v>
      </c>
      <c r="N3" s="5" t="s">
        <v>25</v>
      </c>
      <c r="O3" s="2" t="s">
        <v>26</v>
      </c>
      <c r="P3" s="15" t="s">
        <v>312</v>
      </c>
      <c r="Q3" s="16">
        <v>27</v>
      </c>
      <c r="R3" s="27"/>
    </row>
    <row r="4" spans="1:18" ht="49.5" x14ac:dyDescent="0.25">
      <c r="A4" s="5" t="s">
        <v>683</v>
      </c>
      <c r="B4" s="5">
        <v>112</v>
      </c>
      <c r="C4" s="5">
        <v>112</v>
      </c>
      <c r="D4" s="5" t="s">
        <v>17</v>
      </c>
      <c r="E4" s="5" t="s">
        <v>128</v>
      </c>
      <c r="F4" s="5" t="s">
        <v>457</v>
      </c>
      <c r="G4" s="5" t="s">
        <v>129</v>
      </c>
      <c r="H4" s="5" t="s">
        <v>21</v>
      </c>
      <c r="I4" s="2" t="s">
        <v>684</v>
      </c>
      <c r="J4" s="2" t="s">
        <v>685</v>
      </c>
      <c r="K4" s="7">
        <v>200000</v>
      </c>
      <c r="L4" s="7">
        <v>200000</v>
      </c>
      <c r="M4" s="5" t="s">
        <v>628</v>
      </c>
      <c r="N4" s="5">
        <v>41364</v>
      </c>
      <c r="O4" s="2" t="s">
        <v>26</v>
      </c>
      <c r="P4" s="15" t="s">
        <v>312</v>
      </c>
      <c r="Q4" s="16">
        <v>20</v>
      </c>
      <c r="R4" s="27"/>
    </row>
    <row r="5" spans="1:18" ht="33" x14ac:dyDescent="0.25">
      <c r="A5" s="5" t="s">
        <v>712</v>
      </c>
      <c r="B5" s="5">
        <v>112</v>
      </c>
      <c r="C5" s="5">
        <v>112</v>
      </c>
      <c r="D5" s="5" t="s">
        <v>17</v>
      </c>
      <c r="E5" s="5" t="s">
        <v>128</v>
      </c>
      <c r="F5" s="5" t="s">
        <v>713</v>
      </c>
      <c r="G5" s="5" t="s">
        <v>714</v>
      </c>
      <c r="H5" s="5" t="s">
        <v>21</v>
      </c>
      <c r="I5" s="2" t="s">
        <v>715</v>
      </c>
      <c r="J5" s="2" t="s">
        <v>716</v>
      </c>
      <c r="K5" s="7">
        <v>180000</v>
      </c>
      <c r="L5" s="7">
        <v>180000</v>
      </c>
      <c r="M5" s="5" t="s">
        <v>494</v>
      </c>
      <c r="N5" s="5" t="s">
        <v>717</v>
      </c>
      <c r="O5" s="2" t="s">
        <v>26</v>
      </c>
      <c r="P5" s="15" t="s">
        <v>351</v>
      </c>
      <c r="Q5" s="16">
        <v>12</v>
      </c>
      <c r="R5" s="27"/>
    </row>
    <row r="10" spans="1:18" ht="19.5" x14ac:dyDescent="0.25">
      <c r="A10" s="34" t="s">
        <v>957</v>
      </c>
      <c r="B10" s="34"/>
      <c r="C10" s="34"/>
      <c r="D10" s="34"/>
      <c r="E10" s="34"/>
      <c r="F10" s="34"/>
      <c r="G10" s="34"/>
      <c r="H10" s="34"/>
      <c r="I10" s="34"/>
      <c r="J10" s="34"/>
      <c r="K10" s="34"/>
      <c r="L10" s="34"/>
      <c r="M10" s="34"/>
      <c r="N10" s="34"/>
      <c r="O10" s="34"/>
      <c r="P10" s="34"/>
      <c r="Q10" s="34"/>
      <c r="R10" s="34"/>
    </row>
  </sheetData>
  <mergeCells count="1">
    <mergeCell ref="A10:R10"/>
  </mergeCells>
  <phoneticPr fontId="2" type="noConversion"/>
  <pageMargins left="0.39370078740157483" right="0.39370078740157483" top="0.78740157480314965" bottom="0.78740157480314965" header="0.39370078740157483" footer="0.39370078740157483"/>
  <pageSetup paperSize="9" scale="87" orientation="landscape" r:id="rId1"/>
  <headerFooter>
    <oddHeader>&amp;C&amp;"標楷體,標準"&amp;16多遊系--產學合作人才培育數調查表</oddHead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7CF39F-C8C9-4213-AA41-ADED69332E15}">
  <sheetPr>
    <tabColor theme="7" tint="0.79998168889431442"/>
  </sheetPr>
  <dimension ref="A1:R34"/>
  <sheetViews>
    <sheetView tabSelected="1" view="pageLayout" zoomScaleNormal="100" workbookViewId="0">
      <selection activeCell="G45" sqref="G45"/>
    </sheetView>
  </sheetViews>
  <sheetFormatPr defaultRowHeight="16.5" x14ac:dyDescent="0.25"/>
  <cols>
    <col min="1" max="1" width="11" bestFit="1" customWidth="1"/>
    <col min="2" max="2" width="5.5" bestFit="1" customWidth="1"/>
    <col min="3" max="6" width="7.5" bestFit="1" customWidth="1"/>
    <col min="7" max="7" width="8.75" bestFit="1" customWidth="1"/>
    <col min="8" max="8" width="9.5" bestFit="1" customWidth="1"/>
    <col min="9" max="9" width="12.375" customWidth="1"/>
    <col min="10" max="10" width="17.125" bestFit="1" customWidth="1"/>
    <col min="13" max="13" width="9.5" customWidth="1"/>
    <col min="14" max="14" width="9.5" bestFit="1" customWidth="1"/>
    <col min="15" max="15" width="7.5" bestFit="1" customWidth="1"/>
    <col min="16" max="16" width="8.5" style="1" bestFit="1" customWidth="1"/>
    <col min="17" max="17" width="7.5" style="1" bestFit="1" customWidth="1"/>
    <col min="18" max="18" width="7.5" style="1" customWidth="1"/>
  </cols>
  <sheetData>
    <row r="1" spans="1:18" ht="33" x14ac:dyDescent="0.25">
      <c r="A1" s="4" t="s">
        <v>0</v>
      </c>
      <c r="B1" s="4" t="s">
        <v>1</v>
      </c>
      <c r="C1" s="4" t="s">
        <v>2</v>
      </c>
      <c r="D1" s="4" t="s">
        <v>3</v>
      </c>
      <c r="E1" s="4" t="s">
        <v>4</v>
      </c>
      <c r="F1" s="4" t="s">
        <v>5</v>
      </c>
      <c r="G1" s="4" t="s">
        <v>6</v>
      </c>
      <c r="H1" s="4" t="s">
        <v>7</v>
      </c>
      <c r="I1" s="3" t="s">
        <v>8</v>
      </c>
      <c r="J1" s="3" t="s">
        <v>9</v>
      </c>
      <c r="K1" s="6" t="s">
        <v>10</v>
      </c>
      <c r="L1" s="6" t="s">
        <v>11</v>
      </c>
      <c r="M1" s="4" t="s">
        <v>12</v>
      </c>
      <c r="N1" s="4" t="s">
        <v>13</v>
      </c>
      <c r="O1" s="3" t="s">
        <v>14</v>
      </c>
      <c r="P1" s="4" t="s">
        <v>15</v>
      </c>
      <c r="Q1" s="4" t="s">
        <v>905</v>
      </c>
      <c r="R1" s="4" t="s">
        <v>956</v>
      </c>
    </row>
    <row r="2" spans="1:18" ht="33" x14ac:dyDescent="0.25">
      <c r="A2" s="5" t="s">
        <v>101</v>
      </c>
      <c r="B2" s="5">
        <v>112</v>
      </c>
      <c r="C2" s="5">
        <v>111</v>
      </c>
      <c r="D2" s="5" t="s">
        <v>17</v>
      </c>
      <c r="E2" s="5" t="s">
        <v>102</v>
      </c>
      <c r="F2" s="5" t="s">
        <v>103</v>
      </c>
      <c r="G2" s="5"/>
      <c r="H2" s="5" t="s">
        <v>21</v>
      </c>
      <c r="I2" s="2" t="s">
        <v>104</v>
      </c>
      <c r="J2" s="2" t="s">
        <v>105</v>
      </c>
      <c r="K2" s="7">
        <v>75000</v>
      </c>
      <c r="L2" s="7">
        <v>75000</v>
      </c>
      <c r="M2" s="5" t="s">
        <v>24</v>
      </c>
      <c r="N2" s="5" t="s">
        <v>25</v>
      </c>
      <c r="O2" s="2" t="s">
        <v>50</v>
      </c>
      <c r="P2" s="16" t="s">
        <v>51</v>
      </c>
      <c r="Q2" s="16">
        <v>15</v>
      </c>
      <c r="R2" s="33"/>
    </row>
    <row r="3" spans="1:18" ht="49.5" x14ac:dyDescent="0.25">
      <c r="A3" s="5" t="s">
        <v>173</v>
      </c>
      <c r="B3" s="5">
        <v>112</v>
      </c>
      <c r="C3" s="5">
        <v>111</v>
      </c>
      <c r="D3" s="5" t="s">
        <v>17</v>
      </c>
      <c r="E3" s="5" t="s">
        <v>102</v>
      </c>
      <c r="F3" s="5" t="s">
        <v>174</v>
      </c>
      <c r="G3" s="5" t="s">
        <v>175</v>
      </c>
      <c r="H3" s="5" t="s">
        <v>21</v>
      </c>
      <c r="I3" s="2" t="s">
        <v>176</v>
      </c>
      <c r="J3" s="2" t="s">
        <v>177</v>
      </c>
      <c r="K3" s="7">
        <v>100000</v>
      </c>
      <c r="L3" s="7">
        <v>100000</v>
      </c>
      <c r="M3" s="5" t="s">
        <v>84</v>
      </c>
      <c r="N3" s="5" t="s">
        <v>178</v>
      </c>
      <c r="O3" s="2" t="s">
        <v>50</v>
      </c>
      <c r="P3" s="16" t="s">
        <v>94</v>
      </c>
      <c r="Q3" s="16">
        <v>12</v>
      </c>
      <c r="R3" s="33"/>
    </row>
    <row r="4" spans="1:18" ht="49.5" x14ac:dyDescent="0.25">
      <c r="A4" s="5" t="s">
        <v>273</v>
      </c>
      <c r="B4" s="5">
        <v>112</v>
      </c>
      <c r="C4" s="5">
        <v>111</v>
      </c>
      <c r="D4" s="5" t="s">
        <v>17</v>
      </c>
      <c r="E4" s="5" t="s">
        <v>102</v>
      </c>
      <c r="F4" s="5" t="s">
        <v>274</v>
      </c>
      <c r="G4" s="5"/>
      <c r="H4" s="5" t="s">
        <v>21</v>
      </c>
      <c r="I4" s="2" t="s">
        <v>275</v>
      </c>
      <c r="J4" s="2" t="s">
        <v>276</v>
      </c>
      <c r="K4" s="7">
        <v>60000</v>
      </c>
      <c r="L4" s="7">
        <v>60000</v>
      </c>
      <c r="M4" s="5" t="s">
        <v>152</v>
      </c>
      <c r="N4" s="5" t="s">
        <v>216</v>
      </c>
      <c r="O4" s="2" t="s">
        <v>26</v>
      </c>
      <c r="P4" s="16" t="s">
        <v>935</v>
      </c>
      <c r="Q4" s="16" t="s">
        <v>910</v>
      </c>
      <c r="R4" s="33"/>
    </row>
    <row r="5" spans="1:18" ht="49.5" x14ac:dyDescent="0.25">
      <c r="A5" s="5" t="s">
        <v>277</v>
      </c>
      <c r="B5" s="5">
        <v>112</v>
      </c>
      <c r="C5" s="5">
        <v>111</v>
      </c>
      <c r="D5" s="5" t="s">
        <v>17</v>
      </c>
      <c r="E5" s="5" t="s">
        <v>102</v>
      </c>
      <c r="F5" s="5" t="s">
        <v>278</v>
      </c>
      <c r="G5" s="5" t="s">
        <v>19</v>
      </c>
      <c r="H5" s="5" t="s">
        <v>21</v>
      </c>
      <c r="I5" s="2" t="s">
        <v>279</v>
      </c>
      <c r="J5" s="2" t="s">
        <v>280</v>
      </c>
      <c r="K5" s="7">
        <v>450000</v>
      </c>
      <c r="L5" s="7">
        <v>450000</v>
      </c>
      <c r="M5" s="5" t="s">
        <v>268</v>
      </c>
      <c r="N5" s="5" t="s">
        <v>281</v>
      </c>
      <c r="O5" s="2" t="s">
        <v>50</v>
      </c>
      <c r="P5" s="16" t="s">
        <v>94</v>
      </c>
      <c r="Q5" s="16" t="s">
        <v>910</v>
      </c>
      <c r="R5" s="33"/>
    </row>
    <row r="6" spans="1:18" ht="49.5" x14ac:dyDescent="0.25">
      <c r="A6" s="5" t="s">
        <v>292</v>
      </c>
      <c r="B6" s="5">
        <v>112</v>
      </c>
      <c r="C6" s="5">
        <v>111</v>
      </c>
      <c r="D6" s="5" t="s">
        <v>17</v>
      </c>
      <c r="E6" s="5" t="s">
        <v>102</v>
      </c>
      <c r="F6" s="5" t="s">
        <v>293</v>
      </c>
      <c r="G6" s="5"/>
      <c r="H6" s="5" t="s">
        <v>21</v>
      </c>
      <c r="I6" s="2" t="s">
        <v>294</v>
      </c>
      <c r="J6" s="2" t="s">
        <v>295</v>
      </c>
      <c r="K6" s="7">
        <v>95000</v>
      </c>
      <c r="L6" s="7">
        <v>95000</v>
      </c>
      <c r="M6" s="5" t="s">
        <v>117</v>
      </c>
      <c r="N6" s="5" t="s">
        <v>49</v>
      </c>
      <c r="O6" s="2" t="s">
        <v>50</v>
      </c>
      <c r="P6" s="16" t="s">
        <v>296</v>
      </c>
      <c r="Q6" s="16" t="s">
        <v>910</v>
      </c>
      <c r="R6" s="33"/>
    </row>
    <row r="7" spans="1:18" ht="49.5" x14ac:dyDescent="0.25">
      <c r="A7" s="5" t="s">
        <v>352</v>
      </c>
      <c r="B7" s="5">
        <v>112</v>
      </c>
      <c r="C7" s="5">
        <v>111</v>
      </c>
      <c r="D7" s="5" t="s">
        <v>17</v>
      </c>
      <c r="E7" s="5" t="s">
        <v>102</v>
      </c>
      <c r="F7" s="5" t="s">
        <v>353</v>
      </c>
      <c r="G7" s="5"/>
      <c r="H7" s="5" t="s">
        <v>21</v>
      </c>
      <c r="I7" s="2" t="s">
        <v>237</v>
      </c>
      <c r="J7" s="2" t="s">
        <v>354</v>
      </c>
      <c r="K7" s="7">
        <v>80000</v>
      </c>
      <c r="L7" s="7">
        <v>80000</v>
      </c>
      <c r="M7" s="5" t="s">
        <v>316</v>
      </c>
      <c r="N7" s="5" t="s">
        <v>76</v>
      </c>
      <c r="O7" s="2" t="s">
        <v>26</v>
      </c>
      <c r="P7" s="16" t="s">
        <v>936</v>
      </c>
      <c r="Q7" s="16" t="s">
        <v>910</v>
      </c>
      <c r="R7" s="33"/>
    </row>
    <row r="8" spans="1:18" ht="33" x14ac:dyDescent="0.25">
      <c r="A8" s="5" t="s">
        <v>393</v>
      </c>
      <c r="B8" s="5">
        <v>112</v>
      </c>
      <c r="C8" s="5">
        <v>111</v>
      </c>
      <c r="D8" s="5" t="s">
        <v>17</v>
      </c>
      <c r="E8" s="5" t="s">
        <v>102</v>
      </c>
      <c r="F8" s="5" t="s">
        <v>353</v>
      </c>
      <c r="G8" s="5"/>
      <c r="H8" s="5" t="s">
        <v>21</v>
      </c>
      <c r="I8" s="2" t="s">
        <v>394</v>
      </c>
      <c r="J8" s="2" t="s">
        <v>395</v>
      </c>
      <c r="K8" s="7">
        <v>41500</v>
      </c>
      <c r="L8" s="7">
        <v>41500</v>
      </c>
      <c r="M8" s="5" t="s">
        <v>316</v>
      </c>
      <c r="N8" s="5" t="s">
        <v>203</v>
      </c>
      <c r="O8" s="2" t="s">
        <v>50</v>
      </c>
      <c r="P8" s="16" t="s">
        <v>272</v>
      </c>
      <c r="Q8" s="16" t="s">
        <v>910</v>
      </c>
      <c r="R8" s="33"/>
    </row>
    <row r="9" spans="1:18" ht="33" x14ac:dyDescent="0.25">
      <c r="A9" s="5" t="s">
        <v>482</v>
      </c>
      <c r="B9" s="5">
        <v>112</v>
      </c>
      <c r="C9" s="5">
        <v>111</v>
      </c>
      <c r="D9" s="5" t="s">
        <v>17</v>
      </c>
      <c r="E9" s="5" t="s">
        <v>102</v>
      </c>
      <c r="F9" s="5" t="s">
        <v>483</v>
      </c>
      <c r="G9" s="5" t="s">
        <v>484</v>
      </c>
      <c r="H9" s="5" t="s">
        <v>21</v>
      </c>
      <c r="I9" s="2" t="s">
        <v>485</v>
      </c>
      <c r="J9" s="2" t="s">
        <v>486</v>
      </c>
      <c r="K9" s="7">
        <v>108000</v>
      </c>
      <c r="L9" s="7">
        <v>108000</v>
      </c>
      <c r="M9" s="5" t="s">
        <v>419</v>
      </c>
      <c r="N9" s="5" t="s">
        <v>25</v>
      </c>
      <c r="O9" s="2" t="s">
        <v>26</v>
      </c>
      <c r="P9" s="16" t="s">
        <v>51</v>
      </c>
      <c r="Q9" s="16">
        <v>6</v>
      </c>
      <c r="R9" s="33"/>
    </row>
    <row r="10" spans="1:18" ht="49.5" x14ac:dyDescent="0.25">
      <c r="A10" s="5" t="s">
        <v>521</v>
      </c>
      <c r="B10" s="5">
        <v>112</v>
      </c>
      <c r="C10" s="5">
        <v>112</v>
      </c>
      <c r="D10" s="5" t="s">
        <v>17</v>
      </c>
      <c r="E10" s="5" t="s">
        <v>102</v>
      </c>
      <c r="F10" s="5" t="s">
        <v>522</v>
      </c>
      <c r="G10" s="5"/>
      <c r="H10" s="5" t="s">
        <v>21</v>
      </c>
      <c r="I10" s="2" t="s">
        <v>523</v>
      </c>
      <c r="J10" s="2" t="s">
        <v>524</v>
      </c>
      <c r="K10" s="7">
        <v>100000</v>
      </c>
      <c r="L10" s="7">
        <v>100000</v>
      </c>
      <c r="M10" s="5" t="s">
        <v>172</v>
      </c>
      <c r="N10" s="5" t="s">
        <v>185</v>
      </c>
      <c r="O10" s="2" t="s">
        <v>26</v>
      </c>
      <c r="P10" s="16" t="s">
        <v>336</v>
      </c>
      <c r="Q10" s="16">
        <v>41</v>
      </c>
      <c r="R10" s="33"/>
    </row>
    <row r="11" spans="1:18" ht="49.5" x14ac:dyDescent="0.25">
      <c r="A11" s="5" t="s">
        <v>574</v>
      </c>
      <c r="B11" s="5">
        <v>112</v>
      </c>
      <c r="C11" s="5">
        <v>112</v>
      </c>
      <c r="D11" s="5" t="s">
        <v>17</v>
      </c>
      <c r="E11" s="5" t="s">
        <v>102</v>
      </c>
      <c r="F11" s="5" t="s">
        <v>353</v>
      </c>
      <c r="G11" s="5"/>
      <c r="H11" s="5" t="s">
        <v>21</v>
      </c>
      <c r="I11" s="2" t="s">
        <v>575</v>
      </c>
      <c r="J11" s="2" t="s">
        <v>524</v>
      </c>
      <c r="K11" s="7">
        <v>100000</v>
      </c>
      <c r="L11" s="7">
        <v>100000</v>
      </c>
      <c r="M11" s="5" t="s">
        <v>172</v>
      </c>
      <c r="N11" s="5" t="s">
        <v>185</v>
      </c>
      <c r="O11" s="2" t="s">
        <v>26</v>
      </c>
      <c r="P11" s="16" t="s">
        <v>576</v>
      </c>
      <c r="Q11" s="16" t="s">
        <v>910</v>
      </c>
      <c r="R11" s="33"/>
    </row>
    <row r="12" spans="1:18" ht="49.5" x14ac:dyDescent="0.25">
      <c r="A12" s="5" t="s">
        <v>596</v>
      </c>
      <c r="B12" s="5">
        <v>112</v>
      </c>
      <c r="C12" s="5">
        <v>112</v>
      </c>
      <c r="D12" s="5" t="s">
        <v>17</v>
      </c>
      <c r="E12" s="5" t="s">
        <v>102</v>
      </c>
      <c r="F12" s="5" t="s">
        <v>597</v>
      </c>
      <c r="G12" s="5"/>
      <c r="H12" s="5" t="s">
        <v>21</v>
      </c>
      <c r="I12" s="2" t="s">
        <v>598</v>
      </c>
      <c r="J12" s="2" t="s">
        <v>599</v>
      </c>
      <c r="K12" s="7">
        <v>120000</v>
      </c>
      <c r="L12" s="7">
        <v>120000</v>
      </c>
      <c r="M12" s="5" t="s">
        <v>172</v>
      </c>
      <c r="N12" s="5" t="s">
        <v>281</v>
      </c>
      <c r="O12" s="2" t="s">
        <v>26</v>
      </c>
      <c r="P12" s="16" t="s">
        <v>312</v>
      </c>
      <c r="Q12" s="16">
        <v>8</v>
      </c>
      <c r="R12" s="33"/>
    </row>
    <row r="13" spans="1:18" ht="33" x14ac:dyDescent="0.25">
      <c r="A13" s="5" t="s">
        <v>600</v>
      </c>
      <c r="B13" s="5">
        <v>112</v>
      </c>
      <c r="C13" s="5">
        <v>112</v>
      </c>
      <c r="D13" s="5" t="s">
        <v>17</v>
      </c>
      <c r="E13" s="5" t="s">
        <v>102</v>
      </c>
      <c r="F13" s="5" t="s">
        <v>175</v>
      </c>
      <c r="G13" s="5"/>
      <c r="H13" s="5" t="s">
        <v>21</v>
      </c>
      <c r="I13" s="2" t="s">
        <v>601</v>
      </c>
      <c r="J13" s="2" t="s">
        <v>524</v>
      </c>
      <c r="K13" s="7">
        <v>100000</v>
      </c>
      <c r="L13" s="7">
        <v>100000</v>
      </c>
      <c r="M13" s="5" t="s">
        <v>172</v>
      </c>
      <c r="N13" s="5" t="s">
        <v>185</v>
      </c>
      <c r="O13" s="2" t="s">
        <v>26</v>
      </c>
      <c r="P13" s="16" t="s">
        <v>576</v>
      </c>
      <c r="Q13" s="16" t="s">
        <v>910</v>
      </c>
      <c r="R13" s="33"/>
    </row>
    <row r="14" spans="1:18" ht="33" x14ac:dyDescent="0.25">
      <c r="A14" s="5" t="s">
        <v>608</v>
      </c>
      <c r="B14" s="5">
        <v>112</v>
      </c>
      <c r="C14" s="5">
        <v>112</v>
      </c>
      <c r="D14" s="5" t="s">
        <v>17</v>
      </c>
      <c r="E14" s="5" t="s">
        <v>102</v>
      </c>
      <c r="F14" s="5" t="s">
        <v>609</v>
      </c>
      <c r="G14" s="5"/>
      <c r="H14" s="5" t="s">
        <v>21</v>
      </c>
      <c r="I14" s="2" t="s">
        <v>610</v>
      </c>
      <c r="J14" s="2" t="s">
        <v>524</v>
      </c>
      <c r="K14" s="7">
        <v>100000</v>
      </c>
      <c r="L14" s="7">
        <v>100000</v>
      </c>
      <c r="M14" s="5" t="s">
        <v>472</v>
      </c>
      <c r="N14" s="5" t="s">
        <v>185</v>
      </c>
      <c r="O14" s="2" t="s">
        <v>26</v>
      </c>
      <c r="P14" s="16" t="s">
        <v>305</v>
      </c>
      <c r="Q14" s="16" t="s">
        <v>910</v>
      </c>
      <c r="R14" s="33"/>
    </row>
    <row r="15" spans="1:18" ht="66" x14ac:dyDescent="0.25">
      <c r="A15" s="5" t="s">
        <v>646</v>
      </c>
      <c r="B15" s="5">
        <v>112</v>
      </c>
      <c r="C15" s="5">
        <v>112</v>
      </c>
      <c r="D15" s="5" t="s">
        <v>17</v>
      </c>
      <c r="E15" s="5" t="s">
        <v>102</v>
      </c>
      <c r="F15" s="5" t="s">
        <v>647</v>
      </c>
      <c r="G15" s="5"/>
      <c r="H15" s="5" t="s">
        <v>21</v>
      </c>
      <c r="I15" s="2" t="s">
        <v>648</v>
      </c>
      <c r="J15" s="2" t="s">
        <v>524</v>
      </c>
      <c r="K15" s="7">
        <v>100000</v>
      </c>
      <c r="L15" s="7">
        <v>100000</v>
      </c>
      <c r="M15" s="5" t="s">
        <v>172</v>
      </c>
      <c r="N15" s="5" t="s">
        <v>185</v>
      </c>
      <c r="O15" s="2" t="s">
        <v>26</v>
      </c>
      <c r="P15" s="16" t="s">
        <v>576</v>
      </c>
      <c r="Q15" s="16" t="s">
        <v>910</v>
      </c>
      <c r="R15" s="33"/>
    </row>
    <row r="16" spans="1:18" ht="66" x14ac:dyDescent="0.25">
      <c r="A16" s="5" t="s">
        <v>656</v>
      </c>
      <c r="B16" s="5">
        <v>112</v>
      </c>
      <c r="C16" s="5">
        <v>112</v>
      </c>
      <c r="D16" s="5" t="s">
        <v>17</v>
      </c>
      <c r="E16" s="5" t="s">
        <v>102</v>
      </c>
      <c r="F16" s="5" t="s">
        <v>278</v>
      </c>
      <c r="G16" s="5"/>
      <c r="H16" s="5" t="s">
        <v>21</v>
      </c>
      <c r="I16" s="2" t="s">
        <v>657</v>
      </c>
      <c r="J16" s="2" t="s">
        <v>658</v>
      </c>
      <c r="K16" s="7">
        <v>80000</v>
      </c>
      <c r="L16" s="7">
        <v>80000</v>
      </c>
      <c r="M16" s="5" t="s">
        <v>651</v>
      </c>
      <c r="N16" s="5" t="s">
        <v>659</v>
      </c>
      <c r="O16" s="2" t="s">
        <v>26</v>
      </c>
      <c r="P16" s="16" t="s">
        <v>94</v>
      </c>
      <c r="Q16" s="16">
        <v>60</v>
      </c>
      <c r="R16" s="33"/>
    </row>
    <row r="17" spans="1:18" ht="49.5" x14ac:dyDescent="0.25">
      <c r="A17" s="5" t="s">
        <v>667</v>
      </c>
      <c r="B17" s="5">
        <v>112</v>
      </c>
      <c r="C17" s="5">
        <v>112</v>
      </c>
      <c r="D17" s="5" t="s">
        <v>17</v>
      </c>
      <c r="E17" s="5" t="s">
        <v>102</v>
      </c>
      <c r="F17" s="5" t="s">
        <v>483</v>
      </c>
      <c r="G17" s="5" t="s">
        <v>668</v>
      </c>
      <c r="H17" s="5" t="s">
        <v>21</v>
      </c>
      <c r="I17" s="2" t="s">
        <v>669</v>
      </c>
      <c r="J17" s="2" t="s">
        <v>670</v>
      </c>
      <c r="K17" s="7">
        <v>300000</v>
      </c>
      <c r="L17" s="7">
        <v>300000</v>
      </c>
      <c r="M17" s="5" t="s">
        <v>671</v>
      </c>
      <c r="N17" s="5" t="s">
        <v>25</v>
      </c>
      <c r="O17" s="2" t="s">
        <v>26</v>
      </c>
      <c r="P17" s="16" t="s">
        <v>94</v>
      </c>
      <c r="Q17" s="16">
        <v>20</v>
      </c>
      <c r="R17" s="33"/>
    </row>
    <row r="18" spans="1:18" ht="33" x14ac:dyDescent="0.25">
      <c r="A18" s="5" t="s">
        <v>676</v>
      </c>
      <c r="B18" s="5">
        <v>112</v>
      </c>
      <c r="C18" s="5">
        <v>112</v>
      </c>
      <c r="D18" s="5" t="s">
        <v>17</v>
      </c>
      <c r="E18" s="5" t="s">
        <v>102</v>
      </c>
      <c r="F18" s="5" t="s">
        <v>483</v>
      </c>
      <c r="G18" s="5"/>
      <c r="H18" s="5" t="s">
        <v>21</v>
      </c>
      <c r="I18" s="2" t="s">
        <v>677</v>
      </c>
      <c r="J18" s="2" t="s">
        <v>678</v>
      </c>
      <c r="K18" s="7">
        <v>60000</v>
      </c>
      <c r="L18" s="7">
        <v>60000</v>
      </c>
      <c r="M18" s="5" t="s">
        <v>472</v>
      </c>
      <c r="N18" s="5" t="s">
        <v>25</v>
      </c>
      <c r="O18" s="2" t="s">
        <v>26</v>
      </c>
      <c r="P18" s="16" t="s">
        <v>94</v>
      </c>
      <c r="Q18" s="16">
        <v>10</v>
      </c>
      <c r="R18" s="33"/>
    </row>
    <row r="19" spans="1:18" ht="49.5" x14ac:dyDescent="0.25">
      <c r="A19" s="5" t="s">
        <v>679</v>
      </c>
      <c r="B19" s="5">
        <v>112</v>
      </c>
      <c r="C19" s="5">
        <v>112</v>
      </c>
      <c r="D19" s="5" t="s">
        <v>17</v>
      </c>
      <c r="E19" s="5" t="s">
        <v>102</v>
      </c>
      <c r="F19" s="5" t="s">
        <v>680</v>
      </c>
      <c r="G19" s="5"/>
      <c r="H19" s="5" t="s">
        <v>21</v>
      </c>
      <c r="I19" s="2" t="s">
        <v>681</v>
      </c>
      <c r="J19" s="2" t="s">
        <v>682</v>
      </c>
      <c r="K19" s="7">
        <v>137400</v>
      </c>
      <c r="L19" s="7">
        <v>137400</v>
      </c>
      <c r="M19" s="5" t="s">
        <v>472</v>
      </c>
      <c r="N19" s="5" t="s">
        <v>185</v>
      </c>
      <c r="O19" s="2" t="s">
        <v>26</v>
      </c>
      <c r="P19" s="16" t="s">
        <v>312</v>
      </c>
      <c r="Q19" s="16" t="s">
        <v>910</v>
      </c>
      <c r="R19" s="33"/>
    </row>
    <row r="20" spans="1:18" ht="33" x14ac:dyDescent="0.25">
      <c r="A20" s="5" t="s">
        <v>727</v>
      </c>
      <c r="B20" s="5">
        <v>112</v>
      </c>
      <c r="C20" s="5">
        <v>112</v>
      </c>
      <c r="D20" s="5" t="s">
        <v>17</v>
      </c>
      <c r="E20" s="5" t="s">
        <v>102</v>
      </c>
      <c r="F20" s="5" t="s">
        <v>353</v>
      </c>
      <c r="G20" s="5"/>
      <c r="H20" s="5" t="s">
        <v>21</v>
      </c>
      <c r="I20" s="2" t="s">
        <v>237</v>
      </c>
      <c r="J20" s="2" t="s">
        <v>728</v>
      </c>
      <c r="K20" s="7">
        <v>90000</v>
      </c>
      <c r="L20" s="7">
        <v>90000</v>
      </c>
      <c r="M20" s="5" t="s">
        <v>494</v>
      </c>
      <c r="N20" s="5" t="s">
        <v>25</v>
      </c>
      <c r="O20" s="2" t="s">
        <v>26</v>
      </c>
      <c r="P20" s="16" t="s">
        <v>272</v>
      </c>
      <c r="Q20" s="16" t="s">
        <v>910</v>
      </c>
      <c r="R20" s="33"/>
    </row>
    <row r="21" spans="1:18" ht="49.5" x14ac:dyDescent="0.25">
      <c r="A21" s="5" t="s">
        <v>733</v>
      </c>
      <c r="B21" s="5">
        <v>112</v>
      </c>
      <c r="C21" s="5">
        <v>112</v>
      </c>
      <c r="D21" s="5" t="s">
        <v>17</v>
      </c>
      <c r="E21" s="5" t="s">
        <v>102</v>
      </c>
      <c r="F21" s="5" t="s">
        <v>597</v>
      </c>
      <c r="G21" s="5"/>
      <c r="H21" s="5" t="s">
        <v>21</v>
      </c>
      <c r="I21" s="2" t="s">
        <v>734</v>
      </c>
      <c r="J21" s="2" t="s">
        <v>735</v>
      </c>
      <c r="K21" s="7">
        <v>100000</v>
      </c>
      <c r="L21" s="7">
        <v>100000</v>
      </c>
      <c r="M21" s="5" t="s">
        <v>472</v>
      </c>
      <c r="N21" s="5" t="s">
        <v>146</v>
      </c>
      <c r="O21" s="2" t="s">
        <v>26</v>
      </c>
      <c r="P21" s="16" t="s">
        <v>312</v>
      </c>
      <c r="Q21" s="16">
        <v>43</v>
      </c>
      <c r="R21" s="33"/>
    </row>
    <row r="22" spans="1:18" ht="33" x14ac:dyDescent="0.25">
      <c r="A22" s="5" t="s">
        <v>745</v>
      </c>
      <c r="B22" s="5">
        <v>112</v>
      </c>
      <c r="C22" s="5">
        <v>112</v>
      </c>
      <c r="D22" s="5" t="s">
        <v>17</v>
      </c>
      <c r="E22" s="5" t="s">
        <v>102</v>
      </c>
      <c r="F22" s="5" t="s">
        <v>103</v>
      </c>
      <c r="G22" s="5"/>
      <c r="H22" s="5" t="s">
        <v>21</v>
      </c>
      <c r="I22" s="2" t="s">
        <v>746</v>
      </c>
      <c r="J22" s="2" t="s">
        <v>747</v>
      </c>
      <c r="K22" s="7">
        <v>200000</v>
      </c>
      <c r="L22" s="7">
        <v>200000</v>
      </c>
      <c r="M22" s="5" t="s">
        <v>172</v>
      </c>
      <c r="N22" s="5" t="s">
        <v>25</v>
      </c>
      <c r="O22" s="2" t="s">
        <v>26</v>
      </c>
      <c r="P22" s="16" t="s">
        <v>254</v>
      </c>
      <c r="Q22" s="16">
        <v>10</v>
      </c>
      <c r="R22" s="33"/>
    </row>
    <row r="23" spans="1:18" ht="33" x14ac:dyDescent="0.25">
      <c r="A23" s="5" t="s">
        <v>758</v>
      </c>
      <c r="B23" s="5">
        <v>112</v>
      </c>
      <c r="C23" s="5">
        <v>112</v>
      </c>
      <c r="D23" s="5" t="s">
        <v>17</v>
      </c>
      <c r="E23" s="5" t="s">
        <v>102</v>
      </c>
      <c r="F23" s="5" t="s">
        <v>274</v>
      </c>
      <c r="G23" s="5"/>
      <c r="H23" s="5" t="s">
        <v>21</v>
      </c>
      <c r="I23" s="2" t="s">
        <v>759</v>
      </c>
      <c r="J23" s="2" t="s">
        <v>760</v>
      </c>
      <c r="K23" s="7">
        <v>80000</v>
      </c>
      <c r="L23" s="7">
        <v>80000</v>
      </c>
      <c r="M23" s="5" t="s">
        <v>744</v>
      </c>
      <c r="N23" s="5" t="s">
        <v>471</v>
      </c>
      <c r="O23" s="2" t="s">
        <v>26</v>
      </c>
      <c r="P23" s="16" t="s">
        <v>935</v>
      </c>
      <c r="Q23" s="16" t="s">
        <v>910</v>
      </c>
      <c r="R23" s="33"/>
    </row>
    <row r="24" spans="1:18" ht="49.5" x14ac:dyDescent="0.25">
      <c r="A24" s="5" t="s">
        <v>786</v>
      </c>
      <c r="B24" s="5">
        <v>112</v>
      </c>
      <c r="C24" s="5">
        <v>112</v>
      </c>
      <c r="D24" s="5" t="s">
        <v>17</v>
      </c>
      <c r="E24" s="5" t="s">
        <v>102</v>
      </c>
      <c r="F24" s="5" t="s">
        <v>103</v>
      </c>
      <c r="G24" s="5"/>
      <c r="H24" s="5" t="s">
        <v>21</v>
      </c>
      <c r="I24" s="2" t="s">
        <v>787</v>
      </c>
      <c r="J24" s="2" t="s">
        <v>788</v>
      </c>
      <c r="K24" s="7">
        <v>70000</v>
      </c>
      <c r="L24" s="7">
        <v>70000</v>
      </c>
      <c r="M24" s="5" t="s">
        <v>172</v>
      </c>
      <c r="N24" s="5" t="s">
        <v>25</v>
      </c>
      <c r="O24" s="2" t="s">
        <v>26</v>
      </c>
      <c r="P24" s="16" t="s">
        <v>254</v>
      </c>
      <c r="Q24" s="16">
        <v>10</v>
      </c>
      <c r="R24" s="33"/>
    </row>
    <row r="25" spans="1:18" ht="33" x14ac:dyDescent="0.25">
      <c r="A25" s="5" t="s">
        <v>789</v>
      </c>
      <c r="B25" s="5">
        <v>112</v>
      </c>
      <c r="C25" s="5">
        <v>112</v>
      </c>
      <c r="D25" s="5" t="s">
        <v>17</v>
      </c>
      <c r="E25" s="5" t="s">
        <v>102</v>
      </c>
      <c r="F25" s="5" t="s">
        <v>293</v>
      </c>
      <c r="G25" s="5"/>
      <c r="H25" s="5" t="s">
        <v>21</v>
      </c>
      <c r="I25" s="2" t="s">
        <v>790</v>
      </c>
      <c r="J25" s="2" t="s">
        <v>791</v>
      </c>
      <c r="K25" s="7">
        <v>54990</v>
      </c>
      <c r="L25" s="7">
        <v>54990</v>
      </c>
      <c r="M25" s="5" t="s">
        <v>744</v>
      </c>
      <c r="N25" s="5" t="s">
        <v>25</v>
      </c>
      <c r="O25" s="2" t="s">
        <v>26</v>
      </c>
      <c r="P25" s="16" t="s">
        <v>351</v>
      </c>
      <c r="Q25" s="16" t="s">
        <v>910</v>
      </c>
      <c r="R25" s="33"/>
    </row>
    <row r="26" spans="1:18" ht="49.5" x14ac:dyDescent="0.25">
      <c r="A26" s="5" t="s">
        <v>796</v>
      </c>
      <c r="B26" s="5">
        <v>112</v>
      </c>
      <c r="C26" s="5">
        <v>112</v>
      </c>
      <c r="D26" s="5" t="s">
        <v>17</v>
      </c>
      <c r="E26" s="5" t="s">
        <v>102</v>
      </c>
      <c r="F26" s="5" t="s">
        <v>103</v>
      </c>
      <c r="G26" s="5"/>
      <c r="H26" s="5" t="s">
        <v>21</v>
      </c>
      <c r="I26" s="2" t="s">
        <v>787</v>
      </c>
      <c r="J26" s="2" t="s">
        <v>797</v>
      </c>
      <c r="K26" s="7">
        <v>30000</v>
      </c>
      <c r="L26" s="7">
        <v>30000</v>
      </c>
      <c r="M26" s="5" t="s">
        <v>172</v>
      </c>
      <c r="N26" s="5" t="s">
        <v>25</v>
      </c>
      <c r="O26" s="2" t="s">
        <v>26</v>
      </c>
      <c r="P26" s="16" t="s">
        <v>254</v>
      </c>
      <c r="Q26" s="16">
        <v>6</v>
      </c>
      <c r="R26" s="33"/>
    </row>
    <row r="27" spans="1:18" ht="33" x14ac:dyDescent="0.25">
      <c r="A27" s="5" t="s">
        <v>805</v>
      </c>
      <c r="B27" s="5">
        <v>112</v>
      </c>
      <c r="C27" s="5">
        <v>112</v>
      </c>
      <c r="D27" s="5" t="s">
        <v>17</v>
      </c>
      <c r="E27" s="5" t="s">
        <v>102</v>
      </c>
      <c r="F27" s="5" t="s">
        <v>680</v>
      </c>
      <c r="G27" s="5" t="s">
        <v>174</v>
      </c>
      <c r="H27" s="5" t="s">
        <v>21</v>
      </c>
      <c r="I27" s="2" t="s">
        <v>806</v>
      </c>
      <c r="J27" s="2" t="s">
        <v>807</v>
      </c>
      <c r="K27" s="7">
        <v>138646</v>
      </c>
      <c r="L27" s="7">
        <v>138646</v>
      </c>
      <c r="M27" s="5" t="s">
        <v>755</v>
      </c>
      <c r="N27" s="5" t="s">
        <v>25</v>
      </c>
      <c r="O27" s="2" t="s">
        <v>50</v>
      </c>
      <c r="P27" s="16" t="s">
        <v>948</v>
      </c>
      <c r="Q27" s="16" t="s">
        <v>910</v>
      </c>
      <c r="R27" s="33"/>
    </row>
    <row r="28" spans="1:18" ht="33" x14ac:dyDescent="0.25">
      <c r="A28" s="5" t="s">
        <v>816</v>
      </c>
      <c r="B28" s="5">
        <v>112</v>
      </c>
      <c r="C28" s="5">
        <v>112</v>
      </c>
      <c r="D28" s="5" t="s">
        <v>17</v>
      </c>
      <c r="E28" s="5" t="s">
        <v>102</v>
      </c>
      <c r="F28" s="5" t="s">
        <v>353</v>
      </c>
      <c r="G28" s="5"/>
      <c r="H28" s="5" t="s">
        <v>21</v>
      </c>
      <c r="I28" s="2" t="s">
        <v>806</v>
      </c>
      <c r="J28" s="2" t="s">
        <v>817</v>
      </c>
      <c r="K28" s="7">
        <v>100000</v>
      </c>
      <c r="L28" s="7">
        <v>100000</v>
      </c>
      <c r="M28" s="5" t="s">
        <v>755</v>
      </c>
      <c r="N28" s="5" t="s">
        <v>25</v>
      </c>
      <c r="O28" s="2" t="s">
        <v>50</v>
      </c>
      <c r="P28" s="16" t="s">
        <v>272</v>
      </c>
      <c r="Q28" s="16" t="s">
        <v>910</v>
      </c>
      <c r="R28" s="33"/>
    </row>
    <row r="29" spans="1:18" ht="82.5" x14ac:dyDescent="0.25">
      <c r="A29" s="5" t="s">
        <v>823</v>
      </c>
      <c r="B29" s="5">
        <v>112</v>
      </c>
      <c r="C29" s="5">
        <v>112</v>
      </c>
      <c r="D29" s="5" t="s">
        <v>17</v>
      </c>
      <c r="E29" s="5" t="s">
        <v>102</v>
      </c>
      <c r="F29" s="5" t="s">
        <v>824</v>
      </c>
      <c r="G29" s="5"/>
      <c r="H29" s="5" t="s">
        <v>21</v>
      </c>
      <c r="I29" s="2" t="s">
        <v>825</v>
      </c>
      <c r="J29" s="2" t="s">
        <v>524</v>
      </c>
      <c r="K29" s="7">
        <v>100000</v>
      </c>
      <c r="L29" s="7">
        <v>100000</v>
      </c>
      <c r="M29" s="5" t="s">
        <v>494</v>
      </c>
      <c r="N29" s="5" t="s">
        <v>561</v>
      </c>
      <c r="O29" s="2" t="s">
        <v>26</v>
      </c>
      <c r="P29" s="16" t="s">
        <v>935</v>
      </c>
      <c r="Q29" s="16" t="s">
        <v>910</v>
      </c>
      <c r="R29" s="33"/>
    </row>
    <row r="30" spans="1:18" ht="33" x14ac:dyDescent="0.25">
      <c r="A30" s="5" t="s">
        <v>837</v>
      </c>
      <c r="B30" s="5">
        <v>112</v>
      </c>
      <c r="C30" s="5">
        <v>112</v>
      </c>
      <c r="D30" s="5" t="s">
        <v>17</v>
      </c>
      <c r="E30" s="5" t="s">
        <v>102</v>
      </c>
      <c r="F30" s="5" t="s">
        <v>174</v>
      </c>
      <c r="G30" s="5"/>
      <c r="H30" s="5" t="s">
        <v>21</v>
      </c>
      <c r="I30" s="2" t="s">
        <v>838</v>
      </c>
      <c r="J30" s="2" t="s">
        <v>524</v>
      </c>
      <c r="K30" s="7">
        <v>100000</v>
      </c>
      <c r="L30" s="7">
        <v>100000</v>
      </c>
      <c r="M30" s="5" t="s">
        <v>172</v>
      </c>
      <c r="N30" s="5" t="s">
        <v>185</v>
      </c>
      <c r="O30" s="2" t="s">
        <v>26</v>
      </c>
      <c r="P30" s="16" t="s">
        <v>949</v>
      </c>
      <c r="Q30" s="16" t="s">
        <v>910</v>
      </c>
      <c r="R30" s="33"/>
    </row>
    <row r="31" spans="1:18" ht="49.5" x14ac:dyDescent="0.25">
      <c r="A31" s="5" t="s">
        <v>839</v>
      </c>
      <c r="B31" s="5">
        <v>112</v>
      </c>
      <c r="C31" s="5">
        <v>112</v>
      </c>
      <c r="D31" s="5" t="s">
        <v>17</v>
      </c>
      <c r="E31" s="5" t="s">
        <v>102</v>
      </c>
      <c r="F31" s="5" t="s">
        <v>293</v>
      </c>
      <c r="G31" s="5"/>
      <c r="H31" s="5" t="s">
        <v>21</v>
      </c>
      <c r="I31" s="2" t="s">
        <v>840</v>
      </c>
      <c r="J31" s="2" t="s">
        <v>524</v>
      </c>
      <c r="K31" s="7">
        <v>100000</v>
      </c>
      <c r="L31" s="7">
        <v>100000</v>
      </c>
      <c r="M31" s="5" t="s">
        <v>472</v>
      </c>
      <c r="N31" s="5" t="s">
        <v>604</v>
      </c>
      <c r="O31" s="2" t="s">
        <v>26</v>
      </c>
      <c r="P31" s="16" t="s">
        <v>949</v>
      </c>
      <c r="Q31" s="16" t="s">
        <v>910</v>
      </c>
      <c r="R31" s="33"/>
    </row>
    <row r="34" spans="1:18" ht="32.25" customHeight="1" x14ac:dyDescent="0.25">
      <c r="A34" s="34" t="s">
        <v>957</v>
      </c>
      <c r="B34" s="34"/>
      <c r="C34" s="34"/>
      <c r="D34" s="34"/>
      <c r="E34" s="34"/>
      <c r="F34" s="34"/>
      <c r="G34" s="34"/>
      <c r="H34" s="34"/>
      <c r="I34" s="34"/>
      <c r="J34" s="34"/>
      <c r="K34" s="34"/>
      <c r="L34" s="34"/>
      <c r="M34" s="34"/>
      <c r="N34" s="34"/>
      <c r="O34" s="34"/>
      <c r="P34" s="34"/>
      <c r="Q34" s="34"/>
      <c r="R34" s="34"/>
    </row>
  </sheetData>
  <mergeCells count="1">
    <mergeCell ref="A34:R34"/>
  </mergeCells>
  <phoneticPr fontId="2" type="noConversion"/>
  <pageMargins left="0.70866141732283472" right="0.70866141732283472" top="0.74803149606299213" bottom="0.74803149606299213" header="0.31496062992125984" footer="0.31496062992125984"/>
  <pageSetup paperSize="9" scale="80" orientation="landscape" r:id="rId1"/>
  <headerFooter>
    <oddHeader>&amp;C&amp;"標楷體,標準"&amp;16餐旅系--產學合作人才培育數調查表</oddHead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DCFF70-FE5C-4E61-917F-822BD000D683}">
  <sheetPr>
    <tabColor theme="7" tint="0.79998168889431442"/>
  </sheetPr>
  <dimension ref="A1:R12"/>
  <sheetViews>
    <sheetView view="pageLayout" zoomScaleNormal="100" workbookViewId="0">
      <selection activeCell="J15" sqref="J15"/>
    </sheetView>
  </sheetViews>
  <sheetFormatPr defaultRowHeight="16.5" x14ac:dyDescent="0.25"/>
  <cols>
    <col min="1" max="1" width="11" style="17" bestFit="1" customWidth="1"/>
    <col min="2" max="3" width="4.5" style="17" bestFit="1" customWidth="1"/>
    <col min="4" max="5" width="7.5" style="17" bestFit="1" customWidth="1"/>
    <col min="6" max="6" width="7.5" style="17" customWidth="1"/>
    <col min="7" max="7" width="7.5" style="17" bestFit="1" customWidth="1"/>
    <col min="8" max="8" width="9.5" style="17" bestFit="1" customWidth="1"/>
    <col min="9" max="9" width="15.875" style="18" customWidth="1"/>
    <col min="10" max="10" width="17.125" style="18" customWidth="1"/>
    <col min="11" max="12" width="9" style="19" bestFit="1" customWidth="1"/>
    <col min="13" max="14" width="9.5" style="18" bestFit="1" customWidth="1"/>
    <col min="15" max="15" width="7.5" style="18" bestFit="1" customWidth="1"/>
    <col min="16" max="16" width="6.625" style="17" bestFit="1" customWidth="1"/>
    <col min="17" max="17" width="7.375" style="17" customWidth="1"/>
    <col min="18" max="18" width="8.375" style="18" customWidth="1"/>
    <col min="19" max="16384" width="9" style="18"/>
  </cols>
  <sheetData>
    <row r="1" spans="1:18" ht="49.5" x14ac:dyDescent="0.25">
      <c r="A1" s="4" t="s">
        <v>0</v>
      </c>
      <c r="B1" s="4" t="s">
        <v>1</v>
      </c>
      <c r="C1" s="4" t="s">
        <v>2</v>
      </c>
      <c r="D1" s="4" t="s">
        <v>3</v>
      </c>
      <c r="E1" s="4" t="s">
        <v>4</v>
      </c>
      <c r="F1" s="4" t="s">
        <v>5</v>
      </c>
      <c r="G1" s="4" t="s">
        <v>6</v>
      </c>
      <c r="H1" s="4" t="s">
        <v>7</v>
      </c>
      <c r="I1" s="9" t="s">
        <v>8</v>
      </c>
      <c r="J1" s="9" t="s">
        <v>9</v>
      </c>
      <c r="K1" s="6" t="s">
        <v>10</v>
      </c>
      <c r="L1" s="6" t="s">
        <v>11</v>
      </c>
      <c r="M1" s="9" t="s">
        <v>12</v>
      </c>
      <c r="N1" s="9" t="s">
        <v>13</v>
      </c>
      <c r="O1" s="9" t="s">
        <v>14</v>
      </c>
      <c r="P1" s="4" t="s">
        <v>951</v>
      </c>
      <c r="Q1" s="4" t="s">
        <v>905</v>
      </c>
      <c r="R1" s="9" t="s">
        <v>956</v>
      </c>
    </row>
    <row r="2" spans="1:18" ht="33" x14ac:dyDescent="0.25">
      <c r="A2" s="5" t="s">
        <v>255</v>
      </c>
      <c r="B2" s="5">
        <v>112</v>
      </c>
      <c r="C2" s="5">
        <v>111</v>
      </c>
      <c r="D2" s="5" t="s">
        <v>17</v>
      </c>
      <c r="E2" s="5" t="s">
        <v>256</v>
      </c>
      <c r="F2" s="5" t="s">
        <v>257</v>
      </c>
      <c r="G2" s="5" t="s">
        <v>258</v>
      </c>
      <c r="H2" s="5" t="s">
        <v>21</v>
      </c>
      <c r="I2" s="10" t="s">
        <v>259</v>
      </c>
      <c r="J2" s="10" t="s">
        <v>260</v>
      </c>
      <c r="K2" s="7">
        <v>66000</v>
      </c>
      <c r="L2" s="7">
        <v>66000</v>
      </c>
      <c r="M2" s="10" t="s">
        <v>145</v>
      </c>
      <c r="N2" s="10" t="s">
        <v>76</v>
      </c>
      <c r="O2" s="10" t="s">
        <v>50</v>
      </c>
      <c r="P2" s="16" t="s">
        <v>261</v>
      </c>
      <c r="Q2" s="16">
        <v>50</v>
      </c>
      <c r="R2" s="28"/>
    </row>
    <row r="3" spans="1:18" ht="49.5" x14ac:dyDescent="0.25">
      <c r="A3" s="5" t="s">
        <v>427</v>
      </c>
      <c r="B3" s="5">
        <v>112</v>
      </c>
      <c r="C3" s="5">
        <v>111</v>
      </c>
      <c r="D3" s="5" t="s">
        <v>17</v>
      </c>
      <c r="E3" s="5" t="s">
        <v>256</v>
      </c>
      <c r="F3" s="5" t="s">
        <v>258</v>
      </c>
      <c r="G3" s="5"/>
      <c r="H3" s="5" t="s">
        <v>21</v>
      </c>
      <c r="I3" s="10" t="s">
        <v>428</v>
      </c>
      <c r="J3" s="10" t="s">
        <v>429</v>
      </c>
      <c r="K3" s="7">
        <v>409626</v>
      </c>
      <c r="L3" s="7">
        <v>409626</v>
      </c>
      <c r="M3" s="10" t="s">
        <v>430</v>
      </c>
      <c r="N3" s="10" t="s">
        <v>431</v>
      </c>
      <c r="O3" s="10" t="s">
        <v>50</v>
      </c>
      <c r="P3" s="16" t="s">
        <v>254</v>
      </c>
      <c r="Q3" s="16">
        <v>6</v>
      </c>
      <c r="R3" s="28"/>
    </row>
    <row r="4" spans="1:18" ht="49.5" x14ac:dyDescent="0.25">
      <c r="A4" s="5" t="s">
        <v>432</v>
      </c>
      <c r="B4" s="5">
        <v>112</v>
      </c>
      <c r="C4" s="5">
        <v>111</v>
      </c>
      <c r="D4" s="5" t="s">
        <v>17</v>
      </c>
      <c r="E4" s="5" t="s">
        <v>256</v>
      </c>
      <c r="F4" s="5" t="s">
        <v>433</v>
      </c>
      <c r="G4" s="5"/>
      <c r="H4" s="5" t="s">
        <v>21</v>
      </c>
      <c r="I4" s="10" t="s">
        <v>434</v>
      </c>
      <c r="J4" s="10" t="s">
        <v>435</v>
      </c>
      <c r="K4" s="7">
        <v>100000</v>
      </c>
      <c r="L4" s="7">
        <v>100000</v>
      </c>
      <c r="M4" s="10" t="s">
        <v>316</v>
      </c>
      <c r="N4" s="10" t="s">
        <v>323</v>
      </c>
      <c r="O4" s="10" t="s">
        <v>26</v>
      </c>
      <c r="P4" s="16" t="s">
        <v>235</v>
      </c>
      <c r="Q4" s="16" t="s">
        <v>910</v>
      </c>
      <c r="R4" s="28"/>
    </row>
    <row r="5" spans="1:18" ht="49.5" x14ac:dyDescent="0.25">
      <c r="A5" s="5" t="s">
        <v>440</v>
      </c>
      <c r="B5" s="5">
        <v>112</v>
      </c>
      <c r="C5" s="5">
        <v>111</v>
      </c>
      <c r="D5" s="5" t="s">
        <v>17</v>
      </c>
      <c r="E5" s="5" t="s">
        <v>256</v>
      </c>
      <c r="F5" s="5" t="s">
        <v>258</v>
      </c>
      <c r="G5" s="5"/>
      <c r="H5" s="5" t="s">
        <v>21</v>
      </c>
      <c r="I5" s="10" t="s">
        <v>441</v>
      </c>
      <c r="J5" s="10" t="s">
        <v>442</v>
      </c>
      <c r="K5" s="7">
        <v>169029</v>
      </c>
      <c r="L5" s="7">
        <v>169029</v>
      </c>
      <c r="M5" s="10" t="s">
        <v>443</v>
      </c>
      <c r="N5" s="10" t="s">
        <v>431</v>
      </c>
      <c r="O5" s="10" t="s">
        <v>50</v>
      </c>
      <c r="P5" s="16" t="s">
        <v>254</v>
      </c>
      <c r="Q5" s="16">
        <v>3</v>
      </c>
      <c r="R5" s="28"/>
    </row>
    <row r="6" spans="1:18" ht="49.5" x14ac:dyDescent="0.25">
      <c r="A6" s="5" t="s">
        <v>444</v>
      </c>
      <c r="B6" s="5">
        <v>112</v>
      </c>
      <c r="C6" s="5">
        <v>111</v>
      </c>
      <c r="D6" s="5" t="s">
        <v>17</v>
      </c>
      <c r="E6" s="5" t="s">
        <v>256</v>
      </c>
      <c r="F6" s="5" t="s">
        <v>258</v>
      </c>
      <c r="G6" s="5"/>
      <c r="H6" s="5" t="s">
        <v>21</v>
      </c>
      <c r="I6" s="10" t="s">
        <v>445</v>
      </c>
      <c r="J6" s="10" t="s">
        <v>446</v>
      </c>
      <c r="K6" s="7">
        <v>281713</v>
      </c>
      <c r="L6" s="7">
        <v>281713</v>
      </c>
      <c r="M6" s="10" t="s">
        <v>443</v>
      </c>
      <c r="N6" s="10" t="s">
        <v>431</v>
      </c>
      <c r="O6" s="10" t="s">
        <v>50</v>
      </c>
      <c r="P6" s="16" t="s">
        <v>254</v>
      </c>
      <c r="Q6" s="16">
        <v>5</v>
      </c>
      <c r="R6" s="28"/>
    </row>
    <row r="7" spans="1:18" ht="33" x14ac:dyDescent="0.25">
      <c r="A7" s="5" t="s">
        <v>525</v>
      </c>
      <c r="B7" s="5">
        <v>112</v>
      </c>
      <c r="C7" s="5">
        <v>112</v>
      </c>
      <c r="D7" s="5" t="s">
        <v>17</v>
      </c>
      <c r="E7" s="5" t="s">
        <v>256</v>
      </c>
      <c r="F7" s="5" t="s">
        <v>526</v>
      </c>
      <c r="G7" s="5"/>
      <c r="H7" s="5" t="s">
        <v>21</v>
      </c>
      <c r="I7" s="10" t="s">
        <v>527</v>
      </c>
      <c r="J7" s="10" t="s">
        <v>528</v>
      </c>
      <c r="K7" s="7">
        <v>217500</v>
      </c>
      <c r="L7" s="7">
        <v>217500</v>
      </c>
      <c r="M7" s="10" t="s">
        <v>172</v>
      </c>
      <c r="N7" s="10" t="s">
        <v>228</v>
      </c>
      <c r="O7" s="10" t="s">
        <v>50</v>
      </c>
      <c r="P7" s="16" t="s">
        <v>529</v>
      </c>
      <c r="Q7" s="16" t="s">
        <v>910</v>
      </c>
      <c r="R7" s="28"/>
    </row>
    <row r="8" spans="1:18" ht="49.5" x14ac:dyDescent="0.25">
      <c r="A8" s="5" t="s">
        <v>692</v>
      </c>
      <c r="B8" s="5">
        <v>112</v>
      </c>
      <c r="C8" s="5">
        <v>112</v>
      </c>
      <c r="D8" s="5" t="s">
        <v>17</v>
      </c>
      <c r="E8" s="5" t="s">
        <v>256</v>
      </c>
      <c r="F8" s="5" t="s">
        <v>693</v>
      </c>
      <c r="G8" s="5"/>
      <c r="H8" s="5" t="s">
        <v>21</v>
      </c>
      <c r="I8" s="10" t="s">
        <v>694</v>
      </c>
      <c r="J8" s="10" t="s">
        <v>695</v>
      </c>
      <c r="K8" s="7">
        <v>49500</v>
      </c>
      <c r="L8" s="7">
        <v>49500</v>
      </c>
      <c r="M8" s="10" t="s">
        <v>172</v>
      </c>
      <c r="N8" s="10" t="s">
        <v>25</v>
      </c>
      <c r="O8" s="10" t="s">
        <v>26</v>
      </c>
      <c r="P8" s="16" t="s">
        <v>305</v>
      </c>
      <c r="Q8" s="16">
        <v>80</v>
      </c>
      <c r="R8" s="28"/>
    </row>
    <row r="9" spans="1:18" ht="82.5" x14ac:dyDescent="0.25">
      <c r="A9" s="5" t="s">
        <v>773</v>
      </c>
      <c r="B9" s="5">
        <v>112</v>
      </c>
      <c r="C9" s="5">
        <v>112</v>
      </c>
      <c r="D9" s="5" t="s">
        <v>17</v>
      </c>
      <c r="E9" s="5" t="s">
        <v>256</v>
      </c>
      <c r="F9" s="5" t="s">
        <v>693</v>
      </c>
      <c r="G9" s="5"/>
      <c r="H9" s="5" t="s">
        <v>21</v>
      </c>
      <c r="I9" s="10" t="s">
        <v>774</v>
      </c>
      <c r="J9" s="10" t="s">
        <v>775</v>
      </c>
      <c r="K9" s="7">
        <v>410000</v>
      </c>
      <c r="L9" s="7">
        <v>410000</v>
      </c>
      <c r="M9" s="10" t="s">
        <v>776</v>
      </c>
      <c r="N9" s="10" t="s">
        <v>691</v>
      </c>
      <c r="O9" s="10" t="s">
        <v>50</v>
      </c>
      <c r="P9" s="16" t="s">
        <v>950</v>
      </c>
      <c r="Q9" s="16">
        <v>3</v>
      </c>
      <c r="R9" s="28"/>
    </row>
    <row r="12" spans="1:18" ht="19.5" x14ac:dyDescent="0.25">
      <c r="A12" s="34" t="s">
        <v>957</v>
      </c>
      <c r="B12" s="34"/>
      <c r="C12" s="34"/>
      <c r="D12" s="34"/>
      <c r="E12" s="34"/>
      <c r="F12" s="34"/>
      <c r="G12" s="34"/>
      <c r="H12" s="34"/>
      <c r="I12" s="34"/>
      <c r="J12" s="34"/>
      <c r="K12" s="34"/>
      <c r="L12" s="34"/>
      <c r="M12" s="34"/>
      <c r="N12" s="34"/>
      <c r="O12" s="34"/>
      <c r="P12" s="34"/>
      <c r="Q12" s="34"/>
      <c r="R12" s="34"/>
    </row>
  </sheetData>
  <mergeCells count="1">
    <mergeCell ref="A12:R12"/>
  </mergeCells>
  <phoneticPr fontId="2" type="noConversion"/>
  <pageMargins left="0.70866141732283472" right="0.70866141732283472" top="0.74803149606299213" bottom="0.74803149606299213" header="0.31496062992125984" footer="0.31496062992125984"/>
  <pageSetup paperSize="9" scale="82" fitToHeight="0" orientation="landscape" r:id="rId1"/>
  <headerFooter>
    <oddHeader>&amp;C&amp;"標楷體,標準"&amp;16幼保系--產學合作人才培育數調查表</oddHead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467BB0-1147-433B-A919-E57C41A9511E}">
  <sheetPr>
    <tabColor theme="7" tint="0.79998168889431442"/>
  </sheetPr>
  <dimension ref="A1:R11"/>
  <sheetViews>
    <sheetView view="pageLayout" zoomScaleNormal="100" workbookViewId="0">
      <selection activeCell="J15" sqref="J15"/>
    </sheetView>
  </sheetViews>
  <sheetFormatPr defaultRowHeight="15.75" x14ac:dyDescent="0.25"/>
  <cols>
    <col min="1" max="1" width="9.875" style="21" bestFit="1" customWidth="1"/>
    <col min="2" max="2" width="4" style="21" bestFit="1" customWidth="1"/>
    <col min="3" max="3" width="5" style="21" bestFit="1" customWidth="1"/>
    <col min="4" max="4" width="7.125" style="21" customWidth="1"/>
    <col min="5" max="6" width="5" style="21" bestFit="1" customWidth="1"/>
    <col min="7" max="7" width="6.5" style="21" bestFit="1" customWidth="1"/>
    <col min="8" max="8" width="9" style="21" bestFit="1" customWidth="1"/>
    <col min="9" max="9" width="10.875" style="21" customWidth="1"/>
    <col min="10" max="10" width="15.875" style="21" customWidth="1"/>
    <col min="11" max="12" width="8.25" style="24" bestFit="1" customWidth="1"/>
    <col min="13" max="14" width="8.5" style="21" bestFit="1" customWidth="1"/>
    <col min="15" max="15" width="6.75" style="21" bestFit="1" customWidth="1"/>
    <col min="16" max="16" width="6.125" style="31" bestFit="1" customWidth="1"/>
    <col min="17" max="17" width="7.75" style="31" customWidth="1"/>
    <col min="18" max="18" width="7.875" style="31" customWidth="1"/>
    <col min="19" max="16384" width="9" style="21"/>
  </cols>
  <sheetData>
    <row r="1" spans="1:18" ht="47.25" x14ac:dyDescent="0.25">
      <c r="A1" s="25" t="s">
        <v>0</v>
      </c>
      <c r="B1" s="25" t="s">
        <v>1</v>
      </c>
      <c r="C1" s="25" t="s">
        <v>2</v>
      </c>
      <c r="D1" s="25" t="s">
        <v>3</v>
      </c>
      <c r="E1" s="25" t="s">
        <v>4</v>
      </c>
      <c r="F1" s="25" t="s">
        <v>5</v>
      </c>
      <c r="G1" s="25" t="s">
        <v>6</v>
      </c>
      <c r="H1" s="25" t="s">
        <v>7</v>
      </c>
      <c r="I1" s="25" t="s">
        <v>8</v>
      </c>
      <c r="J1" s="25" t="s">
        <v>9</v>
      </c>
      <c r="K1" s="20" t="s">
        <v>10</v>
      </c>
      <c r="L1" s="20" t="s">
        <v>11</v>
      </c>
      <c r="M1" s="25" t="s">
        <v>12</v>
      </c>
      <c r="N1" s="25" t="s">
        <v>13</v>
      </c>
      <c r="O1" s="25" t="s">
        <v>14</v>
      </c>
      <c r="P1" s="29" t="s">
        <v>15</v>
      </c>
      <c r="Q1" s="29" t="s">
        <v>904</v>
      </c>
      <c r="R1" s="29" t="s">
        <v>956</v>
      </c>
    </row>
    <row r="2" spans="1:18" ht="31.5" x14ac:dyDescent="0.25">
      <c r="A2" s="22" t="s">
        <v>467</v>
      </c>
      <c r="B2" s="22">
        <v>112</v>
      </c>
      <c r="C2" s="22">
        <v>111</v>
      </c>
      <c r="D2" s="22" t="s">
        <v>17</v>
      </c>
      <c r="E2" s="22" t="s">
        <v>187</v>
      </c>
      <c r="F2" s="22" t="s">
        <v>468</v>
      </c>
      <c r="G2" s="22"/>
      <c r="H2" s="22" t="s">
        <v>21</v>
      </c>
      <c r="I2" s="22" t="s">
        <v>210</v>
      </c>
      <c r="J2" s="22" t="s">
        <v>469</v>
      </c>
      <c r="K2" s="23">
        <v>100000</v>
      </c>
      <c r="L2" s="23">
        <v>100000</v>
      </c>
      <c r="M2" s="22" t="s">
        <v>470</v>
      </c>
      <c r="N2" s="22" t="s">
        <v>471</v>
      </c>
      <c r="O2" s="22" t="s">
        <v>50</v>
      </c>
      <c r="P2" s="30" t="s">
        <v>312</v>
      </c>
      <c r="Q2" s="30">
        <v>3</v>
      </c>
      <c r="R2" s="32"/>
    </row>
    <row r="3" spans="1:18" ht="78.75" x14ac:dyDescent="0.25">
      <c r="A3" s="22" t="s">
        <v>186</v>
      </c>
      <c r="B3" s="22">
        <v>112</v>
      </c>
      <c r="C3" s="22">
        <v>111</v>
      </c>
      <c r="D3" s="22" t="s">
        <v>17</v>
      </c>
      <c r="E3" s="22" t="s">
        <v>187</v>
      </c>
      <c r="F3" s="22" t="s">
        <v>188</v>
      </c>
      <c r="G3" s="22"/>
      <c r="H3" s="22" t="s">
        <v>21</v>
      </c>
      <c r="I3" s="22" t="s">
        <v>189</v>
      </c>
      <c r="J3" s="22" t="s">
        <v>190</v>
      </c>
      <c r="K3" s="23">
        <v>100000</v>
      </c>
      <c r="L3" s="23">
        <v>100000</v>
      </c>
      <c r="M3" s="22" t="s">
        <v>191</v>
      </c>
      <c r="N3" s="22" t="s">
        <v>25</v>
      </c>
      <c r="O3" s="22" t="s">
        <v>50</v>
      </c>
      <c r="P3" s="30" t="s">
        <v>94</v>
      </c>
      <c r="Q3" s="30">
        <v>4</v>
      </c>
      <c r="R3" s="32"/>
    </row>
    <row r="4" spans="1:18" ht="47.25" x14ac:dyDescent="0.25">
      <c r="A4" s="22" t="s">
        <v>766</v>
      </c>
      <c r="B4" s="22">
        <v>112</v>
      </c>
      <c r="C4" s="22">
        <v>112</v>
      </c>
      <c r="D4" s="22" t="s">
        <v>17</v>
      </c>
      <c r="E4" s="22" t="s">
        <v>187</v>
      </c>
      <c r="F4" s="22" t="s">
        <v>188</v>
      </c>
      <c r="G4" s="22"/>
      <c r="H4" s="22" t="s">
        <v>21</v>
      </c>
      <c r="I4" s="22" t="s">
        <v>402</v>
      </c>
      <c r="J4" s="22" t="s">
        <v>767</v>
      </c>
      <c r="K4" s="23">
        <v>60000</v>
      </c>
      <c r="L4" s="23">
        <v>60000</v>
      </c>
      <c r="M4" s="22" t="s">
        <v>690</v>
      </c>
      <c r="N4" s="22" t="s">
        <v>25</v>
      </c>
      <c r="O4" s="22" t="s">
        <v>50</v>
      </c>
      <c r="P4" s="30" t="s">
        <v>94</v>
      </c>
      <c r="Q4" s="30">
        <v>36</v>
      </c>
      <c r="R4" s="32"/>
    </row>
    <row r="5" spans="1:18" ht="63" x14ac:dyDescent="0.25">
      <c r="A5" s="22" t="s">
        <v>853</v>
      </c>
      <c r="B5" s="22">
        <v>112</v>
      </c>
      <c r="C5" s="22">
        <v>112</v>
      </c>
      <c r="D5" s="22" t="s">
        <v>17</v>
      </c>
      <c r="E5" s="22" t="s">
        <v>187</v>
      </c>
      <c r="F5" s="22" t="s">
        <v>188</v>
      </c>
      <c r="G5" s="22"/>
      <c r="H5" s="22" t="s">
        <v>21</v>
      </c>
      <c r="I5" s="22" t="s">
        <v>402</v>
      </c>
      <c r="J5" s="22" t="s">
        <v>854</v>
      </c>
      <c r="K5" s="23">
        <v>70000</v>
      </c>
      <c r="L5" s="23">
        <v>70000</v>
      </c>
      <c r="M5" s="22" t="s">
        <v>463</v>
      </c>
      <c r="N5" s="22" t="s">
        <v>471</v>
      </c>
      <c r="O5" s="22" t="s">
        <v>50</v>
      </c>
      <c r="P5" s="30" t="s">
        <v>94</v>
      </c>
      <c r="Q5" s="30">
        <v>36</v>
      </c>
      <c r="R5" s="32"/>
    </row>
    <row r="6" spans="1:18" ht="47.25" x14ac:dyDescent="0.25">
      <c r="A6" s="22" t="s">
        <v>318</v>
      </c>
      <c r="B6" s="22">
        <v>112</v>
      </c>
      <c r="C6" s="22">
        <v>111</v>
      </c>
      <c r="D6" s="22" t="s">
        <v>17</v>
      </c>
      <c r="E6" s="22" t="s">
        <v>187</v>
      </c>
      <c r="F6" s="22" t="s">
        <v>319</v>
      </c>
      <c r="G6" s="22" t="s">
        <v>320</v>
      </c>
      <c r="H6" s="22" t="s">
        <v>21</v>
      </c>
      <c r="I6" s="22" t="s">
        <v>321</v>
      </c>
      <c r="J6" s="22" t="s">
        <v>322</v>
      </c>
      <c r="K6" s="23">
        <v>800000</v>
      </c>
      <c r="L6" s="23">
        <v>800000</v>
      </c>
      <c r="M6" s="22" t="s">
        <v>316</v>
      </c>
      <c r="N6" s="22" t="s">
        <v>323</v>
      </c>
      <c r="O6" s="22" t="s">
        <v>50</v>
      </c>
      <c r="P6" s="30" t="s">
        <v>305</v>
      </c>
      <c r="Q6" s="30" t="s">
        <v>910</v>
      </c>
      <c r="R6" s="32"/>
    </row>
    <row r="7" spans="1:18" ht="31.5" x14ac:dyDescent="0.25">
      <c r="A7" s="22" t="s">
        <v>571</v>
      </c>
      <c r="B7" s="22">
        <v>112</v>
      </c>
      <c r="C7" s="22">
        <v>112</v>
      </c>
      <c r="D7" s="22" t="s">
        <v>17</v>
      </c>
      <c r="E7" s="22" t="s">
        <v>187</v>
      </c>
      <c r="F7" s="22" t="s">
        <v>468</v>
      </c>
      <c r="G7" s="22"/>
      <c r="H7" s="22" t="s">
        <v>21</v>
      </c>
      <c r="I7" s="22" t="s">
        <v>572</v>
      </c>
      <c r="J7" s="22" t="s">
        <v>573</v>
      </c>
      <c r="K7" s="23">
        <v>375000</v>
      </c>
      <c r="L7" s="23">
        <v>375000</v>
      </c>
      <c r="M7" s="22" t="s">
        <v>172</v>
      </c>
      <c r="N7" s="22" t="s">
        <v>166</v>
      </c>
      <c r="O7" s="22" t="s">
        <v>26</v>
      </c>
      <c r="P7" s="30" t="s">
        <v>312</v>
      </c>
      <c r="Q7" s="30" t="s">
        <v>910</v>
      </c>
      <c r="R7" s="32"/>
    </row>
    <row r="8" spans="1:18" ht="47.25" x14ac:dyDescent="0.25">
      <c r="A8" s="22" t="s">
        <v>660</v>
      </c>
      <c r="B8" s="22">
        <v>112</v>
      </c>
      <c r="C8" s="22">
        <v>112</v>
      </c>
      <c r="D8" s="22" t="s">
        <v>17</v>
      </c>
      <c r="E8" s="22" t="s">
        <v>187</v>
      </c>
      <c r="F8" s="22" t="s">
        <v>661</v>
      </c>
      <c r="G8" s="22"/>
      <c r="H8" s="22" t="s">
        <v>21</v>
      </c>
      <c r="I8" s="22" t="s">
        <v>662</v>
      </c>
      <c r="J8" s="22" t="s">
        <v>663</v>
      </c>
      <c r="K8" s="23">
        <v>380000</v>
      </c>
      <c r="L8" s="23">
        <v>380000</v>
      </c>
      <c r="M8" s="22" t="s">
        <v>494</v>
      </c>
      <c r="N8" s="22" t="s">
        <v>561</v>
      </c>
      <c r="O8" s="22" t="s">
        <v>26</v>
      </c>
      <c r="P8" s="30" t="s">
        <v>235</v>
      </c>
      <c r="Q8" s="30" t="s">
        <v>910</v>
      </c>
      <c r="R8" s="32"/>
    </row>
    <row r="9" spans="1:18" ht="31.5" x14ac:dyDescent="0.25">
      <c r="A9" s="22" t="s">
        <v>900</v>
      </c>
      <c r="B9" s="22">
        <v>112</v>
      </c>
      <c r="C9" s="22">
        <v>112</v>
      </c>
      <c r="D9" s="22" t="s">
        <v>17</v>
      </c>
      <c r="E9" s="22" t="s">
        <v>187</v>
      </c>
      <c r="F9" s="22" t="s">
        <v>468</v>
      </c>
      <c r="G9" s="22"/>
      <c r="H9" s="22" t="s">
        <v>21</v>
      </c>
      <c r="I9" s="22" t="s">
        <v>901</v>
      </c>
      <c r="J9" s="22" t="s">
        <v>902</v>
      </c>
      <c r="K9" s="23">
        <v>147000</v>
      </c>
      <c r="L9" s="23">
        <v>147000</v>
      </c>
      <c r="M9" s="22" t="s">
        <v>836</v>
      </c>
      <c r="N9" s="22" t="s">
        <v>903</v>
      </c>
      <c r="O9" s="22" t="s">
        <v>26</v>
      </c>
      <c r="P9" s="30" t="s">
        <v>94</v>
      </c>
      <c r="Q9" s="30" t="s">
        <v>910</v>
      </c>
      <c r="R9" s="32"/>
    </row>
    <row r="11" spans="1:18" ht="19.5" x14ac:dyDescent="0.25">
      <c r="A11" s="34" t="s">
        <v>957</v>
      </c>
      <c r="B11" s="34"/>
      <c r="C11" s="34"/>
      <c r="D11" s="34"/>
      <c r="E11" s="34"/>
      <c r="F11" s="34"/>
      <c r="G11" s="34"/>
      <c r="H11" s="34"/>
      <c r="I11" s="34"/>
      <c r="J11" s="34"/>
      <c r="K11" s="34"/>
      <c r="L11" s="34"/>
      <c r="M11" s="34"/>
      <c r="N11" s="34"/>
      <c r="O11" s="34"/>
      <c r="P11" s="34"/>
      <c r="Q11" s="34"/>
      <c r="R11" s="34"/>
    </row>
  </sheetData>
  <sortState xmlns:xlrd2="http://schemas.microsoft.com/office/spreadsheetml/2017/richdata2" ref="A2:Q9">
    <sortCondition ref="Q2:Q9"/>
  </sortState>
  <mergeCells count="1">
    <mergeCell ref="A11:R11"/>
  </mergeCells>
  <phoneticPr fontId="2" type="noConversion"/>
  <pageMargins left="0.39370078740157483" right="0.39370078740157483" top="0.78740157480314965" bottom="0.78740157480314965" header="0.39370078740157483" footer="0.39370078740157483"/>
  <pageSetup paperSize="9" scale="99" fitToHeight="0" orientation="landscape" r:id="rId1"/>
  <headerFooter>
    <oddHeader>&amp;C&amp;"標楷體,標準"&amp;16文化設計系--產學合作人才培育數調查表</oddHead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06508F-B0DB-4F66-AEE8-75EAE5C14D5F}">
  <sheetPr>
    <tabColor theme="7" tint="0.79998168889431442"/>
  </sheetPr>
  <dimension ref="A1:R8"/>
  <sheetViews>
    <sheetView view="pageLayout" zoomScaleNormal="100" workbookViewId="0">
      <selection activeCell="J15" sqref="J15"/>
    </sheetView>
  </sheetViews>
  <sheetFormatPr defaultRowHeight="16.5" x14ac:dyDescent="0.25"/>
  <cols>
    <col min="1" max="1" width="11.125" customWidth="1"/>
    <col min="2" max="2" width="5.5" bestFit="1" customWidth="1"/>
    <col min="3" max="6" width="7.5" bestFit="1" customWidth="1"/>
    <col min="7" max="7" width="8.75" bestFit="1" customWidth="1"/>
    <col min="8" max="8" width="9.5" customWidth="1"/>
    <col min="9" max="9" width="12.25" customWidth="1"/>
    <col min="10" max="10" width="16.75" customWidth="1"/>
    <col min="13" max="13" width="9.375" customWidth="1"/>
    <col min="14" max="14" width="10" customWidth="1"/>
    <col min="15" max="17" width="7.5" bestFit="1" customWidth="1"/>
    <col min="18" max="18" width="8" customWidth="1"/>
  </cols>
  <sheetData>
    <row r="1" spans="1:18" ht="33" x14ac:dyDescent="0.25">
      <c r="A1" s="4" t="s">
        <v>0</v>
      </c>
      <c r="B1" s="4" t="s">
        <v>1</v>
      </c>
      <c r="C1" s="4" t="s">
        <v>2</v>
      </c>
      <c r="D1" s="4" t="s">
        <v>3</v>
      </c>
      <c r="E1" s="4" t="s">
        <v>4</v>
      </c>
      <c r="F1" s="4" t="s">
        <v>5</v>
      </c>
      <c r="G1" s="4" t="s">
        <v>6</v>
      </c>
      <c r="H1" s="4" t="s">
        <v>7</v>
      </c>
      <c r="I1" s="3" t="s">
        <v>8</v>
      </c>
      <c r="J1" s="3" t="s">
        <v>9</v>
      </c>
      <c r="K1" s="6" t="s">
        <v>10</v>
      </c>
      <c r="L1" s="6" t="s">
        <v>11</v>
      </c>
      <c r="M1" s="4" t="s">
        <v>12</v>
      </c>
      <c r="N1" s="4" t="s">
        <v>13</v>
      </c>
      <c r="O1" s="3" t="s">
        <v>14</v>
      </c>
      <c r="P1" s="3" t="s">
        <v>15</v>
      </c>
      <c r="Q1" s="4" t="s">
        <v>905</v>
      </c>
      <c r="R1" s="4" t="s">
        <v>956</v>
      </c>
    </row>
    <row r="2" spans="1:18" ht="49.5" x14ac:dyDescent="0.25">
      <c r="A2" s="5" t="s">
        <v>78</v>
      </c>
      <c r="B2" s="5">
        <v>112</v>
      </c>
      <c r="C2" s="5">
        <v>111</v>
      </c>
      <c r="D2" s="5" t="s">
        <v>17</v>
      </c>
      <c r="E2" s="5" t="s">
        <v>79</v>
      </c>
      <c r="F2" s="5" t="s">
        <v>80</v>
      </c>
      <c r="G2" s="5" t="s">
        <v>81</v>
      </c>
      <c r="H2" s="5" t="s">
        <v>21</v>
      </c>
      <c r="I2" s="2" t="s">
        <v>82</v>
      </c>
      <c r="J2" s="2" t="s">
        <v>83</v>
      </c>
      <c r="K2" s="7">
        <v>51000</v>
      </c>
      <c r="L2" s="7">
        <v>51000</v>
      </c>
      <c r="M2" s="5" t="s">
        <v>84</v>
      </c>
      <c r="N2" s="5" t="s">
        <v>85</v>
      </c>
      <c r="O2" s="2" t="s">
        <v>50</v>
      </c>
      <c r="P2" s="15" t="s">
        <v>86</v>
      </c>
      <c r="Q2" s="16">
        <v>2</v>
      </c>
      <c r="R2" s="27"/>
    </row>
    <row r="3" spans="1:18" ht="49.5" x14ac:dyDescent="0.25">
      <c r="A3" s="5" t="s">
        <v>387</v>
      </c>
      <c r="B3" s="5">
        <v>112</v>
      </c>
      <c r="C3" s="5">
        <v>111</v>
      </c>
      <c r="D3" s="5" t="s">
        <v>17</v>
      </c>
      <c r="E3" s="5" t="s">
        <v>79</v>
      </c>
      <c r="F3" s="5" t="s">
        <v>388</v>
      </c>
      <c r="G3" s="5" t="s">
        <v>389</v>
      </c>
      <c r="H3" s="5" t="s">
        <v>21</v>
      </c>
      <c r="I3" s="2" t="s">
        <v>390</v>
      </c>
      <c r="J3" s="2" t="s">
        <v>391</v>
      </c>
      <c r="K3" s="7">
        <v>200000</v>
      </c>
      <c r="L3" s="7">
        <v>200000</v>
      </c>
      <c r="M3" s="5" t="s">
        <v>145</v>
      </c>
      <c r="N3" s="5" t="s">
        <v>163</v>
      </c>
      <c r="O3" s="2" t="s">
        <v>26</v>
      </c>
      <c r="P3" s="15" t="s">
        <v>392</v>
      </c>
      <c r="Q3" s="16">
        <v>16</v>
      </c>
      <c r="R3" s="27"/>
    </row>
    <row r="4" spans="1:18" ht="49.5" x14ac:dyDescent="0.25">
      <c r="A4" s="5" t="s">
        <v>512</v>
      </c>
      <c r="B4" s="5">
        <v>112</v>
      </c>
      <c r="C4" s="5">
        <v>112</v>
      </c>
      <c r="D4" s="5" t="s">
        <v>17</v>
      </c>
      <c r="E4" s="5" t="s">
        <v>79</v>
      </c>
      <c r="F4" s="5" t="s">
        <v>80</v>
      </c>
      <c r="G4" s="5" t="s">
        <v>513</v>
      </c>
      <c r="H4" s="5" t="s">
        <v>21</v>
      </c>
      <c r="I4" s="2" t="s">
        <v>82</v>
      </c>
      <c r="J4" s="2" t="s">
        <v>514</v>
      </c>
      <c r="K4" s="7">
        <v>71000</v>
      </c>
      <c r="L4" s="7">
        <v>71000</v>
      </c>
      <c r="M4" s="5" t="s">
        <v>515</v>
      </c>
      <c r="N4" s="5" t="s">
        <v>494</v>
      </c>
      <c r="O4" s="2" t="s">
        <v>50</v>
      </c>
      <c r="P4" s="15" t="s">
        <v>312</v>
      </c>
      <c r="Q4" s="16">
        <v>3</v>
      </c>
      <c r="R4" s="27"/>
    </row>
    <row r="5" spans="1:18" ht="49.5" x14ac:dyDescent="0.25">
      <c r="A5" s="5" t="s">
        <v>889</v>
      </c>
      <c r="B5" s="5">
        <v>112</v>
      </c>
      <c r="C5" s="5">
        <v>112</v>
      </c>
      <c r="D5" s="5" t="s">
        <v>17</v>
      </c>
      <c r="E5" s="5" t="s">
        <v>79</v>
      </c>
      <c r="F5" s="5" t="s">
        <v>890</v>
      </c>
      <c r="G5" s="5" t="s">
        <v>891</v>
      </c>
      <c r="H5" s="5" t="s">
        <v>21</v>
      </c>
      <c r="I5" s="2" t="s">
        <v>892</v>
      </c>
      <c r="J5" s="2" t="s">
        <v>893</v>
      </c>
      <c r="K5" s="7">
        <v>50000</v>
      </c>
      <c r="L5" s="7">
        <v>50000</v>
      </c>
      <c r="M5" s="5" t="s">
        <v>463</v>
      </c>
      <c r="N5" s="5" t="s">
        <v>323</v>
      </c>
      <c r="O5" s="2" t="s">
        <v>50</v>
      </c>
      <c r="P5" s="15" t="s">
        <v>86</v>
      </c>
      <c r="Q5" s="16">
        <v>15</v>
      </c>
      <c r="R5" s="27"/>
    </row>
    <row r="8" spans="1:18" ht="19.5" x14ac:dyDescent="0.25">
      <c r="A8" s="34" t="s">
        <v>957</v>
      </c>
      <c r="B8" s="34"/>
      <c r="C8" s="34"/>
      <c r="D8" s="34"/>
      <c r="E8" s="34"/>
      <c r="F8" s="34"/>
      <c r="G8" s="34"/>
      <c r="H8" s="34"/>
      <c r="I8" s="34"/>
      <c r="J8" s="34"/>
      <c r="K8" s="34"/>
      <c r="L8" s="34"/>
      <c r="M8" s="34"/>
      <c r="N8" s="34"/>
      <c r="O8" s="34"/>
      <c r="P8" s="34"/>
      <c r="Q8" s="34"/>
      <c r="R8" s="34"/>
    </row>
  </sheetData>
  <mergeCells count="1">
    <mergeCell ref="A8:R8"/>
  </mergeCells>
  <phoneticPr fontId="2" type="noConversion"/>
  <pageMargins left="0.39370078740157483" right="0.39370078740157483" top="0.78740157480314965" bottom="0.78740157480314965" header="0.39370078740157483" footer="0.39370078740157483"/>
  <pageSetup paperSize="9" scale="85" orientation="landscape" r:id="rId1"/>
  <headerFooter>
    <oddHeader>&amp;C&amp;"標楷體,標準"&amp;16運休系--產學合作人才培育數調查表</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21</vt:i4>
      </vt:variant>
      <vt:variant>
        <vt:lpstr>具名範圍</vt:lpstr>
      </vt:variant>
      <vt:variant>
        <vt:i4>19</vt:i4>
      </vt:variant>
    </vt:vector>
  </HeadingPairs>
  <TitlesOfParts>
    <vt:vector size="40" baseType="lpstr">
      <vt:lpstr>工作表1</vt:lpstr>
      <vt:lpstr>護理系</vt:lpstr>
      <vt:lpstr>醫材系</vt:lpstr>
      <vt:lpstr>環安系</vt:lpstr>
      <vt:lpstr>智科系</vt:lpstr>
      <vt:lpstr>通識中心</vt:lpstr>
      <vt:lpstr>營養系</vt:lpstr>
      <vt:lpstr>語聽系</vt:lpstr>
      <vt:lpstr>老福系</vt:lpstr>
      <vt:lpstr>動保系</vt:lpstr>
      <vt:lpstr>生科系</vt:lpstr>
      <vt:lpstr>物治系</vt:lpstr>
      <vt:lpstr>食科系</vt:lpstr>
      <vt:lpstr>英語系</vt:lpstr>
      <vt:lpstr>美髮系</vt:lpstr>
      <vt:lpstr>妝品系</vt:lpstr>
      <vt:lpstr>多遊系</vt:lpstr>
      <vt:lpstr>餐旅系</vt:lpstr>
      <vt:lpstr>幼保系</vt:lpstr>
      <vt:lpstr>文創系</vt:lpstr>
      <vt:lpstr>運休系</vt:lpstr>
      <vt:lpstr>工作表1!Print_Area</vt:lpstr>
      <vt:lpstr>環安系!Print_Area</vt:lpstr>
      <vt:lpstr>工作表1!Print_Titles</vt:lpstr>
      <vt:lpstr>幼保系!Print_Titles</vt:lpstr>
      <vt:lpstr>生科系!Print_Titles</vt:lpstr>
      <vt:lpstr>妝品系!Print_Titles</vt:lpstr>
      <vt:lpstr>物治系!Print_Titles</vt:lpstr>
      <vt:lpstr>美髮系!Print_Titles</vt:lpstr>
      <vt:lpstr>英語系!Print_Titles</vt:lpstr>
      <vt:lpstr>食科系!Print_Titles</vt:lpstr>
      <vt:lpstr>通識中心!Print_Titles</vt:lpstr>
      <vt:lpstr>智科系!Print_Titles</vt:lpstr>
      <vt:lpstr>運休系!Print_Titles</vt:lpstr>
      <vt:lpstr>語聽系!Print_Titles</vt:lpstr>
      <vt:lpstr>餐旅系!Print_Titles</vt:lpstr>
      <vt:lpstr>營養系!Print_Titles</vt:lpstr>
      <vt:lpstr>環安系!Print_Titles</vt:lpstr>
      <vt:lpstr>醫材系!Print_Titles</vt:lpstr>
      <vt:lpstr>護理系!Print_Titles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研發處顏愛瑜</dc:creator>
  <cp:lastModifiedBy>研發處顏愛瑜</cp:lastModifiedBy>
  <cp:lastPrinted>2024-02-22T09:26:34Z</cp:lastPrinted>
  <dcterms:created xsi:type="dcterms:W3CDTF">2024-02-22T00:37:07Z</dcterms:created>
  <dcterms:modified xsi:type="dcterms:W3CDTF">2024-02-22T09:27:45Z</dcterms:modified>
</cp:coreProperties>
</file>